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с 01.09 - 120,00\с 01.09\"/>
    </mc:Choice>
  </mc:AlternateContent>
  <xr:revisionPtr revIDLastSave="0" documentId="13_ncr:1_{EDE93300-BEAA-4A6F-A029-B34D842CFF21}" xr6:coauthVersionLast="36" xr6:coauthVersionMax="36" xr10:uidLastSave="{00000000-0000-0000-0000-000000000000}"/>
  <bookViews>
    <workbookView xWindow="0" yWindow="0" windowWidth="28800" windowHeight="1170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6" i="1" l="1"/>
  <c r="L6" i="1" s="1"/>
  <c r="J11" i="1" l="1"/>
  <c r="F148" i="1" l="1"/>
  <c r="F64" i="1"/>
  <c r="G21" i="1"/>
  <c r="G47" i="1" l="1"/>
  <c r="F182" i="1" l="1"/>
  <c r="F173" i="1"/>
  <c r="F165" i="1"/>
  <c r="F156" i="1"/>
  <c r="F138" i="1"/>
  <c r="F118" i="1"/>
  <c r="F129" i="1"/>
  <c r="F109" i="1"/>
  <c r="F99" i="1"/>
  <c r="F92" i="1"/>
  <c r="F82" i="1"/>
  <c r="F73" i="1"/>
  <c r="F56" i="1"/>
  <c r="F47" i="1"/>
  <c r="F39" i="1"/>
  <c r="F29" i="1"/>
  <c r="F21" i="1"/>
  <c r="F11" i="1"/>
  <c r="B183" i="1" l="1"/>
  <c r="A183" i="1"/>
  <c r="B174" i="1"/>
  <c r="A174" i="1"/>
  <c r="J173" i="1"/>
  <c r="I173" i="1"/>
  <c r="H173" i="1"/>
  <c r="G173" i="1"/>
  <c r="B166" i="1"/>
  <c r="A166" i="1"/>
  <c r="B157" i="1"/>
  <c r="A157" i="1"/>
  <c r="J156" i="1"/>
  <c r="I156" i="1"/>
  <c r="H156" i="1"/>
  <c r="G156" i="1"/>
  <c r="B149" i="1"/>
  <c r="A149" i="1"/>
  <c r="J148" i="1"/>
  <c r="B139" i="1"/>
  <c r="A139" i="1"/>
  <c r="B130" i="1"/>
  <c r="A130" i="1"/>
  <c r="J129" i="1"/>
  <c r="I129" i="1"/>
  <c r="H129" i="1"/>
  <c r="G129" i="1"/>
  <c r="B119" i="1"/>
  <c r="A119" i="1"/>
  <c r="J118" i="1"/>
  <c r="I118" i="1"/>
  <c r="H118" i="1"/>
  <c r="G118" i="1"/>
  <c r="B110" i="1"/>
  <c r="A110" i="1"/>
  <c r="J109" i="1"/>
  <c r="I109" i="1"/>
  <c r="H109" i="1"/>
  <c r="G109" i="1"/>
  <c r="B100" i="1"/>
  <c r="A100" i="1"/>
  <c r="J99" i="1"/>
  <c r="I99" i="1"/>
  <c r="H99" i="1"/>
  <c r="G99" i="1"/>
  <c r="B93" i="1"/>
  <c r="A93" i="1"/>
  <c r="J92" i="1"/>
  <c r="I92" i="1"/>
  <c r="H92" i="1"/>
  <c r="G92" i="1"/>
  <c r="F93" i="1"/>
  <c r="B83" i="1"/>
  <c r="A83" i="1"/>
  <c r="J82" i="1"/>
  <c r="I82" i="1"/>
  <c r="H82" i="1"/>
  <c r="G82" i="1"/>
  <c r="B74" i="1"/>
  <c r="A74" i="1"/>
  <c r="J73" i="1"/>
  <c r="I73" i="1"/>
  <c r="H73" i="1"/>
  <c r="G73" i="1"/>
  <c r="B65" i="1"/>
  <c r="A65" i="1"/>
  <c r="J64" i="1"/>
  <c r="I64" i="1"/>
  <c r="H64" i="1"/>
  <c r="G64" i="1"/>
  <c r="B57" i="1"/>
  <c r="A57" i="1"/>
  <c r="J56" i="1"/>
  <c r="I56" i="1"/>
  <c r="H56" i="1"/>
  <c r="G56" i="1"/>
  <c r="B48" i="1"/>
  <c r="A48" i="1"/>
  <c r="J47" i="1"/>
  <c r="I47" i="1"/>
  <c r="H47" i="1"/>
  <c r="F57" i="1"/>
  <c r="B40" i="1"/>
  <c r="A40" i="1"/>
  <c r="J39" i="1"/>
  <c r="I39" i="1"/>
  <c r="H39" i="1"/>
  <c r="G39" i="1"/>
  <c r="F40" i="1"/>
  <c r="B30" i="1"/>
  <c r="A30" i="1"/>
  <c r="J29" i="1"/>
  <c r="I29" i="1"/>
  <c r="H29" i="1"/>
  <c r="G29" i="1"/>
  <c r="B22" i="1"/>
  <c r="A22" i="1"/>
  <c r="J21" i="1"/>
  <c r="I21" i="1"/>
  <c r="H21" i="1"/>
  <c r="B12" i="1"/>
  <c r="A12" i="1"/>
  <c r="I11" i="1"/>
  <c r="H11" i="1"/>
  <c r="G11" i="1"/>
  <c r="I57" i="1" l="1"/>
  <c r="H40" i="1"/>
  <c r="I74" i="1"/>
  <c r="I110" i="1"/>
  <c r="I130" i="1"/>
  <c r="L130" i="1"/>
  <c r="H57" i="1"/>
  <c r="L93" i="1"/>
  <c r="L183" i="1"/>
  <c r="H110" i="1"/>
  <c r="L149" i="1"/>
  <c r="I93" i="1"/>
  <c r="H93" i="1"/>
  <c r="H74" i="1"/>
  <c r="H130" i="1"/>
  <c r="G57" i="1"/>
  <c r="I40" i="1"/>
  <c r="F22" i="1"/>
  <c r="F183" i="1"/>
  <c r="L166" i="1"/>
  <c r="F166" i="1"/>
  <c r="F149" i="1"/>
  <c r="F130" i="1"/>
  <c r="G130" i="1"/>
  <c r="J110" i="1"/>
  <c r="L110" i="1"/>
  <c r="F110" i="1"/>
  <c r="G110" i="1"/>
  <c r="J93" i="1"/>
  <c r="G93" i="1"/>
  <c r="J74" i="1"/>
  <c r="L74" i="1"/>
  <c r="F74" i="1"/>
  <c r="G74" i="1"/>
  <c r="J57" i="1"/>
  <c r="L57" i="1"/>
  <c r="L40" i="1"/>
  <c r="J40" i="1"/>
  <c r="G40" i="1"/>
  <c r="L22" i="1"/>
  <c r="H22" i="1"/>
  <c r="G22" i="1"/>
  <c r="J22" i="1"/>
  <c r="I22" i="1"/>
  <c r="J130" i="1"/>
  <c r="L184" i="1" l="1"/>
  <c r="F184" i="1"/>
  <c r="J138" i="1"/>
  <c r="J149" i="1" s="1"/>
  <c r="H138" i="1"/>
  <c r="G138" i="1"/>
  <c r="I138" i="1"/>
  <c r="H148" i="1"/>
  <c r="I148" i="1"/>
  <c r="G148" i="1"/>
  <c r="G149" i="1" s="1"/>
  <c r="H182" i="1"/>
  <c r="H183" i="1" s="1"/>
  <c r="I182" i="1"/>
  <c r="I183" i="1" s="1"/>
  <c r="G182" i="1"/>
  <c r="G183" i="1" s="1"/>
  <c r="J182" i="1"/>
  <c r="J183" i="1" s="1"/>
  <c r="J165" i="1"/>
  <c r="J166" i="1" s="1"/>
  <c r="H165" i="1"/>
  <c r="H166" i="1" s="1"/>
  <c r="I165" i="1"/>
  <c r="I166" i="1" s="1"/>
  <c r="G165" i="1"/>
  <c r="G166" i="1" s="1"/>
  <c r="I149" i="1" l="1"/>
  <c r="I184" i="1" s="1"/>
  <c r="G184" i="1"/>
  <c r="J184" i="1"/>
  <c r="H149" i="1"/>
  <c r="H184" i="1" s="1"/>
</calcChain>
</file>

<file path=xl/sharedStrings.xml><?xml version="1.0" encoding="utf-8"?>
<sst xmlns="http://schemas.openxmlformats.org/spreadsheetml/2006/main" count="350" uniqueCount="121">
  <si>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</si>
  <si>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</si>
  <si>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</si>
  <si>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</si>
  <si>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</si>
  <si>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</si>
  <si>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</si>
  <si>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</si>
  <si>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</si>
  <si>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</si>
  <si>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</si>
  <si>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</si>
  <si>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</si>
  <si>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</si>
  <si>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</si>
  <si>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</si>
  <si>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</si>
  <si>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</si>
  <si>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</si>
  <si>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</si>
  <si>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</si>
  <si>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</si>
  <si>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</si>
  <si>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</si>
  <si>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</si>
  <si>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</si>
  <si>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</si>
  <si>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</si>
  <si>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</si>
  <si>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</si>
  <si>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</si>
  <si>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</si>
  <si>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</si>
  <si>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</si>
  <si>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</si>
  <si>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</si>
  <si>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</si>
  <si>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</si>
  <si>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</si>
  <si>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сладкое</t>
  </si>
  <si>
    <t>Чай с сахаром</t>
  </si>
  <si>
    <t>Батон нарезной</t>
  </si>
  <si>
    <t>Хлеб ржаной</t>
  </si>
  <si>
    <t>Каша гречневая рассыпчатая</t>
  </si>
  <si>
    <t>Яйцо вареное</t>
  </si>
  <si>
    <t>Хлеб пшеничный витаминизированный</t>
  </si>
  <si>
    <t>Компот из смеси сухофруктов</t>
  </si>
  <si>
    <t>Компот из яблок и ягод</t>
  </si>
  <si>
    <t>54-5хн-20.1</t>
  </si>
  <si>
    <t>Гуляш из отварного мяса</t>
  </si>
  <si>
    <t>Напиток из шиповника</t>
  </si>
  <si>
    <t>Рагу из курицы</t>
  </si>
  <si>
    <t>54-22м-20</t>
  </si>
  <si>
    <t>Картофельное пюре</t>
  </si>
  <si>
    <t>Фрукт свежий, сезонный</t>
  </si>
  <si>
    <t>Салат из свеклы с зеленым горошком</t>
  </si>
  <si>
    <t>Салат картофельный с морковью и зеленым горошком</t>
  </si>
  <si>
    <t>Каша рисовая молочная</t>
  </si>
  <si>
    <t>Батон нарезной/сыр твердый порциями/масло сливочное 40/10/10</t>
  </si>
  <si>
    <t>ПР/15/14</t>
  </si>
  <si>
    <t>Чай с лимоном</t>
  </si>
  <si>
    <t xml:space="preserve">ПР </t>
  </si>
  <si>
    <t>Кукуруза консервированная</t>
  </si>
  <si>
    <t>Биточки куриные с соусом</t>
  </si>
  <si>
    <t>Макаронные изделия отварные</t>
  </si>
  <si>
    <t>Компот из кураги</t>
  </si>
  <si>
    <t>ПР</t>
  </si>
  <si>
    <t>Запеканка из творога с молоком сгущенным 180/20</t>
  </si>
  <si>
    <t>Какао с молоком</t>
  </si>
  <si>
    <t>54-21гн</t>
  </si>
  <si>
    <t>Огурцы консервированные в нарезке</t>
  </si>
  <si>
    <t>Рассольник ленинградский на м/к бульоне</t>
  </si>
  <si>
    <t>54-3с</t>
  </si>
  <si>
    <t>54-3р</t>
  </si>
  <si>
    <t>Компот из замороженной ягоды</t>
  </si>
  <si>
    <t>Плов из отварной говядины</t>
  </si>
  <si>
    <t>54-11м</t>
  </si>
  <si>
    <t>Кукуруза консервированная припущенная</t>
  </si>
  <si>
    <t>Кофейный напиток с молоком</t>
  </si>
  <si>
    <t>Морковь тушеная с курагой</t>
  </si>
  <si>
    <t>Суп гороховый на м/к бульоне</t>
  </si>
  <si>
    <t>54-2м-20,1</t>
  </si>
  <si>
    <t>Каша молочная "Дружба" с маслом сливочным</t>
  </si>
  <si>
    <t>Кабачковая икра</t>
  </si>
  <si>
    <t>Суп картофельный с макаронными изделиями с фрикадельками</t>
  </si>
  <si>
    <t>547.1</t>
  </si>
  <si>
    <t>Печень в сметанном соусе</t>
  </si>
  <si>
    <t>Горошек зеленый консервированный</t>
  </si>
  <si>
    <t>Фрикадельки мясные с соусом красным</t>
  </si>
  <si>
    <t>128/505</t>
  </si>
  <si>
    <t>Каша пшеничная рассыпчатая</t>
  </si>
  <si>
    <t>Салат из белокочанной капусты со свеклой и морковью</t>
  </si>
  <si>
    <t>Суп-харчо</t>
  </si>
  <si>
    <t>Каша манная молочная</t>
  </si>
  <si>
    <t>Суп картофельный с крупой (пшено) рыбный</t>
  </si>
  <si>
    <t>106/107</t>
  </si>
  <si>
    <t>Котлеты куриный, припущенные с соусом красным</t>
  </si>
  <si>
    <t>444/505</t>
  </si>
  <si>
    <t>Каша из гороха с маслом сливочным</t>
  </si>
  <si>
    <t>Омлет натуральный/горошек зеленый консервированный 150/60</t>
  </si>
  <si>
    <t>210/75</t>
  </si>
  <si>
    <t>Кондитерское изделие (печенье)</t>
  </si>
  <si>
    <t>Борщ с капустой и картофелем на м/к бульоне со сметаной</t>
  </si>
  <si>
    <t>Птица тушенная в сметанном соусе</t>
  </si>
  <si>
    <t>Рис отварной</t>
  </si>
  <si>
    <t>Бефстроганов из отварной говядины/свекла отварная дольками 90/20</t>
  </si>
  <si>
    <t>54-1м/54</t>
  </si>
  <si>
    <t>Салат из белокочанной капусты</t>
  </si>
  <si>
    <t>Суп картофельный с клецками</t>
  </si>
  <si>
    <t>Рыба тушеная в томате с овощами (горбуша)</t>
  </si>
  <si>
    <t>Каша молочная пшеничная</t>
  </si>
  <si>
    <t>Батон нарезной/сыр твердый порциями/масло сливочное 20/10/10</t>
  </si>
  <si>
    <t>Щи из свежей капусты с картофелем на м/к бульоне</t>
  </si>
  <si>
    <t>Макароны отварные с сыром</t>
  </si>
  <si>
    <t>54-3г-20</t>
  </si>
  <si>
    <t>Суп фасолевый на м/к бульоне</t>
  </si>
  <si>
    <t>Жаркое по-домашнему</t>
  </si>
  <si>
    <t>Щи из свежей капусты с картофелем на м/к бульоне со сметаной</t>
  </si>
  <si>
    <t>Рыба, запеченная в сметанном соусе (горбуша)</t>
  </si>
  <si>
    <t>директор МАОУ СОШ №11</t>
  </si>
  <si>
    <t xml:space="preserve">МАОУ СОШ №11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</si>
</sst>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12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18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0" fontId="2" fillId="2" borderId="21" xfId="0" applyFont="1" applyFill="1" applyBorder="1" applyAlignment="1" applyProtection="1">
      <alignment horizontal="center" vertical="top" wrapText="1"/>
      <protection locked="0"/>
    </xf>
    <xf numFmtId="0" fontId="11" fillId="4" borderId="2" xfId="1" applyFill="1" applyBorder="1" applyProtection="1">
      <protection locked="0"/>
    </xf>
    <xf numFmtId="0" fontId="11" fillId="0" borderId="1" xfId="1" applyBorder="1"/>
    <xf numFmtId="0" fontId="2" fillId="0" borderId="0" xfId="0" applyFont="1" applyFill="1" applyBorder="1" applyAlignment="1" applyProtection="1">
      <alignment horizontal="center"/>
    </xf>
    <xf numFmtId="0" fontId="11" fillId="0" borderId="2" xfId="1" applyBorder="1"/>
    <xf numFmtId="0" fontId="11" fillId="0" borderId="1" xfId="1" applyBorder="1"/>
    <xf numFmtId="0" fontId="11" fillId="0" borderId="2" xfId="1" applyBorder="1"/>
    <xf numFmtId="0" fontId="11" fillId="0" borderId="1" xfId="1" applyBorder="1"/>
    <xf numFmtId="0" fontId="11" fillId="0" borderId="2" xfId="1" applyBorder="1"/>
    <xf numFmtId="0" fontId="11" fillId="0" borderId="1" xfId="1" applyBorder="1"/>
    <xf numFmtId="0" fontId="11" fillId="0" borderId="2" xfId="1" applyBorder="1"/>
    <xf numFmtId="0" fontId="11" fillId="0" borderId="1" xfId="1" applyBorder="1"/>
    <xf numFmtId="0" fontId="11" fillId="0" borderId="2" xfId="1" applyBorder="1"/>
    <xf numFmtId="0" fontId="11" fillId="4" borderId="2" xfId="1" applyFill="1" applyBorder="1" applyAlignment="1" applyProtection="1">
      <alignment wrapText="1"/>
      <protection locked="0"/>
    </xf>
    <xf numFmtId="0" fontId="2" fillId="0" borderId="0" xfId="0" applyFont="1" applyAlignment="1">
      <alignment horizontal="center"/>
    </xf>
    <xf numFmtId="0" fontId="2" fillId="3" borderId="20" xfId="0" applyFont="1" applyFill="1" applyBorder="1" applyAlignment="1">
      <alignment horizontal="center" vertical="top" wrapText="1"/>
    </xf>
    <xf numFmtId="1" fontId="11" fillId="4" borderId="2" xfId="1" applyNumberFormat="1" applyFill="1" applyBorder="1" applyAlignment="1" applyProtection="1">
      <alignment horizontal="right"/>
      <protection locked="0"/>
    </xf>
    <xf numFmtId="1" fontId="0" fillId="4" borderId="2" xfId="0" applyNumberFormat="1" applyFill="1" applyBorder="1" applyAlignment="1" applyProtection="1">
      <alignment horizontal="right"/>
      <protection locked="0"/>
    </xf>
    <xf numFmtId="0" fontId="9" fillId="0" borderId="25" xfId="0" applyFont="1" applyBorder="1" applyAlignment="1">
      <alignment horizontal="center" vertical="center" wrapText="1"/>
    </xf>
    <xf numFmtId="2" fontId="0" fillId="4" borderId="24" xfId="0" applyNumberFormat="1" applyFill="1" applyBorder="1" applyProtection="1">
      <protection locked="0"/>
    </xf>
    <xf numFmtId="2" fontId="0" fillId="4" borderId="26" xfId="0" applyNumberFormat="1" applyFill="1" applyBorder="1" applyProtection="1">
      <protection locked="0"/>
    </xf>
    <xf numFmtId="2" fontId="0" fillId="4" borderId="27" xfId="0" applyNumberFormat="1" applyFill="1" applyBorder="1" applyProtection="1">
      <protection locked="0"/>
    </xf>
    <xf numFmtId="0" fontId="2" fillId="2" borderId="26" xfId="0" applyFont="1" applyFill="1" applyBorder="1" applyAlignment="1" applyProtection="1">
      <alignment horizontal="center" vertical="top" wrapText="1"/>
      <protection locked="0"/>
    </xf>
    <xf numFmtId="2" fontId="11" fillId="4" borderId="28" xfId="1" applyNumberFormat="1" applyFill="1" applyBorder="1" applyAlignment="1" applyProtection="1">
      <alignment horizontal="right"/>
      <protection locked="0"/>
    </xf>
    <xf numFmtId="2" fontId="11" fillId="4" borderId="26" xfId="1" applyNumberFormat="1" applyFill="1" applyBorder="1" applyAlignment="1" applyProtection="1">
      <alignment horizontal="right"/>
      <protection locked="0"/>
    </xf>
    <xf numFmtId="2" fontId="11" fillId="4" borderId="27" xfId="1" applyNumberFormat="1" applyFill="1" applyBorder="1" applyAlignment="1" applyProtection="1">
      <alignment horizontal="right"/>
      <protection locked="0"/>
    </xf>
    <xf numFmtId="0" fontId="2" fillId="3" borderId="23" xfId="0" applyFont="1" applyFill="1" applyBorder="1" applyAlignment="1">
      <alignment horizontal="center" vertical="top" wrapText="1"/>
    </xf>
    <xf numFmtId="2" fontId="0" fillId="4" borderId="28" xfId="0" applyNumberFormat="1" applyFill="1" applyBorder="1" applyProtection="1">
      <protection locked="0"/>
    </xf>
    <xf numFmtId="2" fontId="0" fillId="4" borderId="28" xfId="0" applyNumberFormat="1" applyFill="1" applyBorder="1" applyAlignment="1" applyProtection="1">
      <alignment horizontal="right"/>
      <protection locked="0"/>
    </xf>
    <xf numFmtId="2" fontId="0" fillId="4" borderId="26" xfId="0" applyNumberFormat="1" applyFill="1" applyBorder="1" applyAlignment="1" applyProtection="1">
      <alignment horizontal="right"/>
      <protection locked="0"/>
    </xf>
    <xf numFmtId="2" fontId="0" fillId="4" borderId="27" xfId="0" applyNumberFormat="1" applyFill="1" applyBorder="1" applyAlignment="1" applyProtection="1">
      <alignment horizontal="right"/>
      <protection locked="0"/>
    </xf>
    <xf numFmtId="2" fontId="11" fillId="4" borderId="24" xfId="1" applyNumberFormat="1" applyFill="1" applyBorder="1" applyProtection="1">
      <protection locked="0"/>
    </xf>
    <xf numFmtId="2" fontId="11" fillId="4" borderId="26" xfId="1" applyNumberFormat="1" applyFill="1" applyBorder="1" applyProtection="1">
      <protection locked="0"/>
    </xf>
    <xf numFmtId="2" fontId="11" fillId="4" borderId="27" xfId="1" applyNumberFormat="1" applyFill="1" applyBorder="1" applyProtection="1">
      <protection locked="0"/>
    </xf>
    <xf numFmtId="2" fontId="11" fillId="4" borderId="29" xfId="1" applyNumberFormat="1" applyFill="1" applyBorder="1" applyProtection="1">
      <protection locked="0"/>
    </xf>
    <xf numFmtId="2" fontId="11" fillId="4" borderId="30" xfId="1" applyNumberFormat="1" applyFill="1" applyBorder="1" applyProtection="1">
      <protection locked="0"/>
    </xf>
    <xf numFmtId="2" fontId="11" fillId="4" borderId="31" xfId="1" applyNumberFormat="1" applyFill="1" applyBorder="1" applyProtection="1">
      <protection locked="0"/>
    </xf>
    <xf numFmtId="0" fontId="2" fillId="2" borderId="30" xfId="0" applyFont="1" applyFill="1" applyBorder="1" applyAlignment="1" applyProtection="1">
      <alignment horizontal="center" vertical="top" wrapText="1"/>
      <protection locked="0"/>
    </xf>
    <xf numFmtId="2" fontId="11" fillId="4" borderId="32" xfId="1" applyNumberFormat="1" applyFill="1" applyBorder="1" applyAlignment="1" applyProtection="1">
      <alignment horizontal="right"/>
      <protection locked="0"/>
    </xf>
    <xf numFmtId="2" fontId="11" fillId="4" borderId="30" xfId="1" applyNumberFormat="1" applyFill="1" applyBorder="1" applyAlignment="1" applyProtection="1">
      <alignment horizontal="right"/>
      <protection locked="0"/>
    </xf>
    <xf numFmtId="2" fontId="0" fillId="4" borderId="4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2" fontId="11" fillId="4" borderId="2" xfId="1" applyNumberFormat="1" applyFill="1" applyBorder="1" applyAlignment="1" applyProtection="1">
      <alignment horizontal="right"/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/>
    <xf numFmtId="0" fontId="2" fillId="2" borderId="26" xfId="0" applyFont="1" applyFill="1" applyBorder="1" applyAlignment="1" applyProtection="1">
      <alignment horizontal="right" vertical="top" wrapText="1"/>
      <protection locked="0"/>
    </xf>
    <xf numFmtId="0" fontId="0" fillId="4" borderId="26" xfId="0" applyFill="1" applyBorder="1" applyAlignment="1" applyProtection="1">
      <alignment horizontal="right"/>
      <protection locked="0"/>
    </xf>
    <xf numFmtId="0" fontId="11" fillId="4" borderId="27" xfId="1" applyFill="1" applyBorder="1" applyAlignment="1" applyProtection="1">
      <alignment horizontal="right"/>
      <protection locked="0"/>
    </xf>
    <xf numFmtId="2" fontId="14" fillId="0" borderId="2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right" vertical="top" wrapText="1"/>
    </xf>
    <xf numFmtId="2" fontId="14" fillId="0" borderId="26" xfId="0" applyNumberFormat="1" applyFont="1" applyBorder="1" applyAlignment="1">
      <alignment horizontal="center" vertical="top" wrapText="1"/>
    </xf>
    <xf numFmtId="0" fontId="14" fillId="0" borderId="21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2" fontId="14" fillId="0" borderId="15" xfId="0" applyNumberFormat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4" fillId="3" borderId="20" xfId="0" applyFont="1" applyFill="1" applyBorder="1" applyAlignment="1">
      <alignment horizontal="center" vertical="top" wrapText="1"/>
    </xf>
    <xf numFmtId="0" fontId="14" fillId="3" borderId="23" xfId="0" applyFont="1" applyFill="1" applyBorder="1" applyAlignment="1">
      <alignment horizontal="center" vertical="top" wrapText="1"/>
    </xf>
    <xf numFmtId="0" fontId="15" fillId="0" borderId="2" xfId="0" applyFont="1" applyBorder="1" applyAlignment="1" applyProtection="1">
      <alignment horizontal="right"/>
      <protection locked="0"/>
    </xf>
    <xf numFmtId="0" fontId="14" fillId="0" borderId="2" xfId="0" applyFont="1" applyBorder="1" applyAlignment="1">
      <alignment vertical="top" wrapText="1"/>
    </xf>
    <xf numFmtId="0" fontId="13" fillId="0" borderId="4" xfId="0" applyFont="1" applyBorder="1"/>
    <xf numFmtId="0" fontId="14" fillId="3" borderId="3" xfId="0" applyFont="1" applyFill="1" applyBorder="1" applyAlignment="1">
      <alignment vertical="top" wrapText="1"/>
    </xf>
    <xf numFmtId="0" fontId="14" fillId="0" borderId="26" xfId="0" applyFont="1" applyBorder="1" applyAlignment="1">
      <alignment horizontal="center" vertical="top" wrapText="1"/>
    </xf>
    <xf numFmtId="0" fontId="17" fillId="2" borderId="2" xfId="0" applyFont="1" applyFill="1" applyBorder="1" applyAlignment="1" applyProtection="1">
      <alignment vertical="top" wrapText="1"/>
      <protection locked="0"/>
    </xf>
    <xf numFmtId="0" fontId="17" fillId="0" borderId="0" xfId="0" applyFont="1" applyAlignment="1">
      <alignment horizontal="left"/>
    </xf>
    <xf numFmtId="2" fontId="14" fillId="0" borderId="30" xfId="0" applyNumberFormat="1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2" fontId="11" fillId="4" borderId="28" xfId="1" applyNumberFormat="1" applyFill="1" applyBorder="1" applyProtection="1">
      <protection locked="0"/>
    </xf>
    <xf numFmtId="0" fontId="6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RowHeight="12.8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61" customWidth="1"/>
    <col min="12" max="12" width="9.140625" style="2" customWidth="1"/>
    <col min="13" max="15" width="9.140625" style="2"/>
    <col min="16" max="16" width="29.140625" style="2" bestFit="1" customWidth="1"/>
    <col min="17" max="16384" width="9.140625" style="2"/>
  </cols>
  <sheetData>
    <row r="1" spans="1:12" ht="14.3" x14ac:dyDescent="0.25">
      <c r="A1" s="1" t="s">
        <v>7</v>
      </c>
      <c r="C1" s="123" t="s">
        <v>120</v>
      </c>
      <c r="D1" s="124"/>
      <c r="E1" s="124"/>
      <c r="F1" s="12" t="s">
        <v>16</v>
      </c>
      <c r="G1" s="2" t="s">
        <v>17</v>
      </c>
      <c r="H1" s="125" t="s">
        <v>119</v>
      </c>
      <c r="I1" s="125"/>
      <c r="J1" s="125"/>
      <c r="K1" s="125"/>
    </row>
    <row r="2" spans="1:12" ht="18.55" x14ac:dyDescent="0.2">
      <c r="A2" s="32" t="s">
        <v>6</v>
      </c>
      <c r="C2" s="2"/>
      <c r="G2" s="2" t="s">
        <v>18</v>
      </c>
      <c r="H2" s="125"/>
      <c r="I2" s="125"/>
      <c r="J2" s="125"/>
      <c r="K2" s="125"/>
    </row>
    <row r="3" spans="1:12" ht="17.3" customHeight="1" x14ac:dyDescent="0.2">
      <c r="A3" s="4" t="s">
        <v>8</v>
      </c>
      <c r="C3" s="2"/>
      <c r="D3" s="3"/>
      <c r="E3" s="34" t="s">
        <v>9</v>
      </c>
      <c r="G3" s="2" t="s">
        <v>19</v>
      </c>
      <c r="H3" s="41">
        <v>2</v>
      </c>
      <c r="I3" s="41">
        <v>9</v>
      </c>
      <c r="J3" s="42">
        <v>2026</v>
      </c>
      <c r="K3" s="50"/>
    </row>
    <row r="4" spans="1:12" ht="13.55" thickBot="1" x14ac:dyDescent="0.25">
      <c r="C4" s="2"/>
      <c r="D4" s="4"/>
      <c r="H4" s="40" t="s">
        <v>36</v>
      </c>
      <c r="I4" s="40" t="s">
        <v>37</v>
      </c>
      <c r="J4" s="40" t="s">
        <v>38</v>
      </c>
    </row>
    <row r="5" spans="1:12" ht="32.799999999999997" thickBot="1" x14ac:dyDescent="0.25">
      <c r="A5" s="38" t="s">
        <v>14</v>
      </c>
      <c r="B5" s="39" t="s">
        <v>15</v>
      </c>
      <c r="C5" s="33" t="s">
        <v>0</v>
      </c>
      <c r="D5" s="33" t="s">
        <v>13</v>
      </c>
      <c r="E5" s="33" t="s">
        <v>12</v>
      </c>
      <c r="F5" s="33" t="s">
        <v>34</v>
      </c>
      <c r="G5" s="33" t="s">
        <v>1</v>
      </c>
      <c r="H5" s="33" t="s">
        <v>2</v>
      </c>
      <c r="I5" s="33" t="s">
        <v>3</v>
      </c>
      <c r="J5" s="33" t="s">
        <v>10</v>
      </c>
      <c r="K5" s="65" t="s">
        <v>11</v>
      </c>
      <c r="L5" s="65" t="s">
        <v>35</v>
      </c>
    </row>
    <row r="6" spans="1:12" ht="14.3" x14ac:dyDescent="0.25">
      <c r="A6" s="19">
        <v>1</v>
      </c>
      <c r="B6" s="20">
        <v>1</v>
      </c>
      <c r="C6" s="21" t="s">
        <v>20</v>
      </c>
      <c r="D6" s="21" t="s">
        <v>21</v>
      </c>
      <c r="E6" s="35" t="s">
        <v>57</v>
      </c>
      <c r="F6" s="36">
        <v>200</v>
      </c>
      <c r="G6" s="36">
        <v>4.2</v>
      </c>
      <c r="H6" s="36">
        <v>7.6</v>
      </c>
      <c r="I6" s="36">
        <v>30.2</v>
      </c>
      <c r="J6" s="36">
        <v>206.4</v>
      </c>
      <c r="K6" s="2">
        <f t="shared" ref="K6:L6" si="0">SUM(E6:J6)</f>
        <v>448.4</v>
      </c>
      <c r="L6" s="2">
        <f t="shared" si="0"/>
        <v>896.8</v>
      </c>
    </row>
    <row r="7" spans="1:12" ht="14.3" x14ac:dyDescent="0.25">
      <c r="A7" s="22"/>
      <c r="B7" s="15"/>
      <c r="C7" s="11"/>
      <c r="D7" s="7" t="s">
        <v>21</v>
      </c>
      <c r="E7" s="35" t="s">
        <v>44</v>
      </c>
      <c r="F7" s="36">
        <v>40</v>
      </c>
      <c r="G7" s="36">
        <v>5.0999999999999996</v>
      </c>
      <c r="H7" s="36">
        <v>4.5999999999999996</v>
      </c>
      <c r="I7" s="36">
        <v>0.3</v>
      </c>
      <c r="J7" s="36">
        <v>63</v>
      </c>
      <c r="K7" s="93">
        <v>209</v>
      </c>
      <c r="L7" s="67"/>
    </row>
    <row r="8" spans="1:12" ht="25.7" x14ac:dyDescent="0.25">
      <c r="A8" s="22"/>
      <c r="B8" s="15"/>
      <c r="C8" s="11"/>
      <c r="D8" s="7" t="s">
        <v>23</v>
      </c>
      <c r="E8" s="35" t="s">
        <v>58</v>
      </c>
      <c r="F8" s="36">
        <v>60</v>
      </c>
      <c r="G8" s="36">
        <v>5</v>
      </c>
      <c r="H8" s="36">
        <v>10.95</v>
      </c>
      <c r="I8" s="36">
        <v>18.53</v>
      </c>
      <c r="J8" s="36">
        <v>204.72</v>
      </c>
      <c r="K8" s="93" t="s">
        <v>59</v>
      </c>
      <c r="L8" s="67"/>
    </row>
    <row r="9" spans="1:12" ht="14.3" x14ac:dyDescent="0.25">
      <c r="A9" s="22"/>
      <c r="B9" s="15"/>
      <c r="C9" s="11"/>
      <c r="D9" s="7" t="s">
        <v>22</v>
      </c>
      <c r="E9" s="35" t="s">
        <v>60</v>
      </c>
      <c r="F9" s="36">
        <v>200</v>
      </c>
      <c r="G9" s="36">
        <v>0.2</v>
      </c>
      <c r="H9" s="36">
        <v>0</v>
      </c>
      <c r="I9" s="36">
        <v>10.199999999999999</v>
      </c>
      <c r="J9" s="36">
        <v>41</v>
      </c>
      <c r="K9" s="93">
        <v>377</v>
      </c>
      <c r="L9" s="67"/>
    </row>
    <row r="10" spans="1:12" ht="14.3" x14ac:dyDescent="0.25">
      <c r="A10" s="22"/>
      <c r="B10" s="15"/>
      <c r="C10" s="11"/>
      <c r="D10" s="48" t="s">
        <v>24</v>
      </c>
      <c r="E10" s="111" t="s">
        <v>54</v>
      </c>
      <c r="F10" s="36">
        <v>150</v>
      </c>
      <c r="G10" s="36">
        <v>2.1</v>
      </c>
      <c r="H10" s="36">
        <v>0.45</v>
      </c>
      <c r="I10" s="36">
        <v>24</v>
      </c>
      <c r="J10" s="36">
        <v>108.45</v>
      </c>
      <c r="K10" s="93" t="s">
        <v>61</v>
      </c>
      <c r="L10" s="79"/>
    </row>
    <row r="11" spans="1:12" ht="14.3" x14ac:dyDescent="0.25">
      <c r="A11" s="23"/>
      <c r="B11" s="17"/>
      <c r="C11" s="8"/>
      <c r="D11" s="18" t="s">
        <v>33</v>
      </c>
      <c r="E11" s="9"/>
      <c r="F11" s="96">
        <f>SUM(F6:F10)</f>
        <v>650</v>
      </c>
      <c r="G11" s="97">
        <f>SUM(G6:G10)</f>
        <v>16.600000000000001</v>
      </c>
      <c r="H11" s="97">
        <f>SUM(H6:H10)</f>
        <v>23.599999999999998</v>
      </c>
      <c r="I11" s="97">
        <f>SUM(I6:I10)</f>
        <v>83.23</v>
      </c>
      <c r="J11" s="97">
        <f>SUM(J6:J10)</f>
        <v>623.57000000000005</v>
      </c>
      <c r="K11" s="98"/>
      <c r="L11" s="99">
        <v>120</v>
      </c>
    </row>
    <row r="12" spans="1:12" ht="14.3" x14ac:dyDescent="0.25">
      <c r="A12" s="24">
        <f>A6</f>
        <v>1</v>
      </c>
      <c r="B12" s="13">
        <f>B6</f>
        <v>1</v>
      </c>
      <c r="C12" s="10" t="s">
        <v>25</v>
      </c>
      <c r="D12" s="8" t="s">
        <v>26</v>
      </c>
      <c r="E12" s="35" t="s">
        <v>62</v>
      </c>
      <c r="F12" s="36">
        <v>60</v>
      </c>
      <c r="G12" s="36">
        <v>1.81</v>
      </c>
      <c r="H12" s="36">
        <v>0.11</v>
      </c>
      <c r="I12" s="36">
        <v>3.79</v>
      </c>
      <c r="J12" s="36">
        <v>23.28</v>
      </c>
      <c r="K12" s="93">
        <v>131</v>
      </c>
      <c r="L12" s="70"/>
    </row>
    <row r="13" spans="1:12" ht="25.7" x14ac:dyDescent="0.25">
      <c r="A13" s="22"/>
      <c r="B13" s="15"/>
      <c r="C13" s="11"/>
      <c r="D13" s="7" t="s">
        <v>27</v>
      </c>
      <c r="E13" s="35" t="s">
        <v>117</v>
      </c>
      <c r="F13" s="36">
        <v>200</v>
      </c>
      <c r="G13" s="36">
        <v>4.62</v>
      </c>
      <c r="H13" s="36">
        <v>5.62</v>
      </c>
      <c r="I13" s="36">
        <v>5.68</v>
      </c>
      <c r="J13" s="36">
        <v>92.02</v>
      </c>
      <c r="K13" s="93">
        <v>88</v>
      </c>
      <c r="L13" s="71"/>
    </row>
    <row r="14" spans="1:12" ht="14.3" x14ac:dyDescent="0.25">
      <c r="A14" s="22"/>
      <c r="B14" s="15"/>
      <c r="C14" s="11"/>
      <c r="D14" s="7" t="s">
        <v>28</v>
      </c>
      <c r="E14" s="35" t="s">
        <v>63</v>
      </c>
      <c r="F14" s="36">
        <v>90</v>
      </c>
      <c r="G14" s="36">
        <v>8.3000000000000007</v>
      </c>
      <c r="H14" s="36">
        <v>3.07</v>
      </c>
      <c r="I14" s="36">
        <v>6.44</v>
      </c>
      <c r="J14" s="36">
        <v>114.49</v>
      </c>
      <c r="K14" s="93">
        <v>411</v>
      </c>
      <c r="L14" s="71"/>
    </row>
    <row r="15" spans="1:12" ht="14.3" x14ac:dyDescent="0.25">
      <c r="A15" s="22"/>
      <c r="B15" s="15"/>
      <c r="C15" s="11"/>
      <c r="D15" s="7" t="s">
        <v>29</v>
      </c>
      <c r="E15" s="35" t="s">
        <v>64</v>
      </c>
      <c r="F15" s="36">
        <v>150</v>
      </c>
      <c r="G15" s="36">
        <v>5.5</v>
      </c>
      <c r="H15" s="36">
        <v>4.8</v>
      </c>
      <c r="I15" s="36">
        <v>38.299999999999997</v>
      </c>
      <c r="J15" s="36">
        <v>191</v>
      </c>
      <c r="K15" s="93">
        <v>334</v>
      </c>
      <c r="L15" s="71"/>
    </row>
    <row r="16" spans="1:12" ht="14.3" x14ac:dyDescent="0.25">
      <c r="A16" s="22"/>
      <c r="B16" s="15"/>
      <c r="C16" s="11"/>
      <c r="D16" s="7" t="s">
        <v>30</v>
      </c>
      <c r="E16" s="35" t="s">
        <v>65</v>
      </c>
      <c r="F16" s="36">
        <v>200</v>
      </c>
      <c r="G16" s="36">
        <v>1.92</v>
      </c>
      <c r="H16" s="36">
        <v>0.12</v>
      </c>
      <c r="I16" s="36">
        <v>25.86</v>
      </c>
      <c r="J16" s="36">
        <v>151</v>
      </c>
      <c r="K16" s="93">
        <v>551</v>
      </c>
      <c r="L16" s="71"/>
    </row>
    <row r="17" spans="1:12" ht="14.3" x14ac:dyDescent="0.25">
      <c r="A17" s="22"/>
      <c r="B17" s="15"/>
      <c r="C17" s="11"/>
      <c r="D17" s="7" t="s">
        <v>32</v>
      </c>
      <c r="E17" s="35" t="s">
        <v>42</v>
      </c>
      <c r="F17" s="36">
        <v>30</v>
      </c>
      <c r="G17" s="36">
        <v>2.4</v>
      </c>
      <c r="H17" s="36">
        <v>0.5</v>
      </c>
      <c r="I17" s="36">
        <v>12</v>
      </c>
      <c r="J17" s="36">
        <v>66</v>
      </c>
      <c r="K17" s="93" t="s">
        <v>66</v>
      </c>
      <c r="L17" s="71"/>
    </row>
    <row r="18" spans="1:12" ht="14.3" x14ac:dyDescent="0.25">
      <c r="A18" s="22"/>
      <c r="B18" s="15"/>
      <c r="D18" s="7" t="s">
        <v>31</v>
      </c>
      <c r="E18" s="35" t="s">
        <v>45</v>
      </c>
      <c r="F18" s="36">
        <v>30</v>
      </c>
      <c r="G18" s="36">
        <v>3.2</v>
      </c>
      <c r="H18" s="36">
        <v>1.4</v>
      </c>
      <c r="I18" s="36">
        <v>13.1</v>
      </c>
      <c r="J18" s="36">
        <v>82.2</v>
      </c>
      <c r="K18" s="93" t="s">
        <v>66</v>
      </c>
      <c r="L18" s="72"/>
    </row>
    <row r="19" spans="1:12" ht="14.3" x14ac:dyDescent="0.25">
      <c r="A19" s="22"/>
      <c r="B19" s="15"/>
      <c r="C19" s="11"/>
      <c r="D19" s="92"/>
      <c r="E19" s="43"/>
      <c r="F19" s="88"/>
      <c r="G19" s="88"/>
      <c r="H19" s="88"/>
      <c r="I19" s="88"/>
      <c r="J19" s="88"/>
      <c r="K19" s="94"/>
      <c r="L19" s="68"/>
    </row>
    <row r="20" spans="1:12" ht="14.3" x14ac:dyDescent="0.25">
      <c r="A20" s="22"/>
      <c r="B20" s="15"/>
      <c r="C20" s="11"/>
      <c r="D20" s="6"/>
      <c r="E20" s="35"/>
      <c r="F20" s="36"/>
      <c r="G20" s="36"/>
      <c r="H20" s="36"/>
      <c r="I20" s="36"/>
      <c r="J20" s="47"/>
      <c r="K20" s="37"/>
      <c r="L20" s="37"/>
    </row>
    <row r="21" spans="1:12" ht="14.3" x14ac:dyDescent="0.25">
      <c r="A21" s="23"/>
      <c r="B21" s="17"/>
      <c r="C21" s="8"/>
      <c r="D21" s="18" t="s">
        <v>33</v>
      </c>
      <c r="E21" s="9"/>
      <c r="F21" s="96">
        <f>SUM(F12:F20)</f>
        <v>760</v>
      </c>
      <c r="G21" s="96">
        <f>SUM(G12:G20)</f>
        <v>27.749999999999996</v>
      </c>
      <c r="H21" s="97">
        <f t="shared" ref="H21:J21" si="1">SUM(H12:H20)</f>
        <v>15.620000000000001</v>
      </c>
      <c r="I21" s="97">
        <f t="shared" si="1"/>
        <v>105.16999999999999</v>
      </c>
      <c r="J21" s="100">
        <f t="shared" si="1"/>
        <v>719.99</v>
      </c>
      <c r="K21" s="101"/>
      <c r="L21" s="102">
        <v>120</v>
      </c>
    </row>
    <row r="22" spans="1:12" ht="15" thickBot="1" x14ac:dyDescent="0.25">
      <c r="A22" s="27">
        <f>A6</f>
        <v>1</v>
      </c>
      <c r="B22" s="28">
        <f>B6</f>
        <v>1</v>
      </c>
      <c r="C22" s="118" t="s">
        <v>4</v>
      </c>
      <c r="D22" s="119"/>
      <c r="E22" s="29"/>
      <c r="F22" s="103">
        <f>F11+F21</f>
        <v>1410</v>
      </c>
      <c r="G22" s="103">
        <f t="shared" ref="G22:J22" si="2">G11+G21</f>
        <v>44.349999999999994</v>
      </c>
      <c r="H22" s="103">
        <f t="shared" si="2"/>
        <v>39.22</v>
      </c>
      <c r="I22" s="103">
        <f t="shared" si="2"/>
        <v>188.39999999999998</v>
      </c>
      <c r="J22" s="104">
        <f t="shared" si="2"/>
        <v>1343.56</v>
      </c>
      <c r="K22" s="103"/>
      <c r="L22" s="105">
        <f t="shared" ref="L22" si="3">L11+L21</f>
        <v>240</v>
      </c>
    </row>
    <row r="23" spans="1:12" ht="14.3" x14ac:dyDescent="0.25">
      <c r="A23" s="14">
        <v>1</v>
      </c>
      <c r="B23" s="15">
        <v>2</v>
      </c>
      <c r="C23" s="21" t="s">
        <v>20</v>
      </c>
      <c r="D23" s="5" t="s">
        <v>21</v>
      </c>
      <c r="E23" s="35" t="s">
        <v>67</v>
      </c>
      <c r="F23" s="36">
        <v>200</v>
      </c>
      <c r="G23" s="36">
        <v>26.6</v>
      </c>
      <c r="H23" s="36">
        <v>13.6</v>
      </c>
      <c r="I23" s="36">
        <v>24.2</v>
      </c>
      <c r="J23" s="36">
        <v>332</v>
      </c>
      <c r="K23" s="93">
        <v>224</v>
      </c>
      <c r="L23" s="66"/>
    </row>
    <row r="24" spans="1:12" ht="14.3" x14ac:dyDescent="0.25">
      <c r="A24" s="14"/>
      <c r="B24" s="15"/>
      <c r="C24" s="11"/>
      <c r="D24" s="1" t="s">
        <v>24</v>
      </c>
      <c r="E24" s="111" t="s">
        <v>54</v>
      </c>
      <c r="F24" s="36">
        <v>150</v>
      </c>
      <c r="G24" s="36">
        <v>2.1</v>
      </c>
      <c r="H24" s="36">
        <v>0.45</v>
      </c>
      <c r="I24" s="36">
        <v>24</v>
      </c>
      <c r="J24" s="36">
        <v>108.45</v>
      </c>
      <c r="K24" s="93" t="s">
        <v>66</v>
      </c>
      <c r="L24" s="67"/>
    </row>
    <row r="25" spans="1:12" ht="14.3" x14ac:dyDescent="0.25">
      <c r="A25" s="14"/>
      <c r="B25" s="15"/>
      <c r="C25" s="11"/>
      <c r="D25" s="7" t="s">
        <v>23</v>
      </c>
      <c r="E25" s="35" t="s">
        <v>41</v>
      </c>
      <c r="F25" s="36">
        <v>30</v>
      </c>
      <c r="G25" s="36">
        <v>1.95</v>
      </c>
      <c r="H25" s="36">
        <v>0.6</v>
      </c>
      <c r="I25" s="36">
        <v>13.8</v>
      </c>
      <c r="J25" s="36">
        <v>69</v>
      </c>
      <c r="K25" s="93" t="s">
        <v>66</v>
      </c>
      <c r="L25" s="67"/>
    </row>
    <row r="26" spans="1:12" ht="14.3" x14ac:dyDescent="0.25">
      <c r="A26" s="14"/>
      <c r="B26" s="15"/>
      <c r="C26" s="11"/>
      <c r="D26" s="7" t="s">
        <v>22</v>
      </c>
      <c r="E26" s="35" t="s">
        <v>68</v>
      </c>
      <c r="F26" s="36">
        <v>200</v>
      </c>
      <c r="G26" s="36">
        <v>4.5999999999999996</v>
      </c>
      <c r="H26" s="36">
        <v>3.6</v>
      </c>
      <c r="I26" s="36">
        <v>12.6</v>
      </c>
      <c r="J26" s="36">
        <v>100.4</v>
      </c>
      <c r="K26" s="93" t="s">
        <v>69</v>
      </c>
      <c r="L26" s="68"/>
    </row>
    <row r="27" spans="1:12" ht="14.3" x14ac:dyDescent="0.25">
      <c r="A27" s="14"/>
      <c r="B27" s="15"/>
      <c r="C27" s="11"/>
      <c r="D27" s="6"/>
      <c r="E27" s="35"/>
      <c r="F27" s="36"/>
      <c r="G27" s="36"/>
      <c r="H27" s="36"/>
      <c r="I27" s="36"/>
      <c r="J27" s="36"/>
      <c r="K27" s="93"/>
      <c r="L27" s="69"/>
    </row>
    <row r="28" spans="1:12" ht="14.3" x14ac:dyDescent="0.25">
      <c r="A28" s="14"/>
      <c r="B28" s="15"/>
      <c r="C28" s="11"/>
      <c r="D28" s="6"/>
      <c r="E28" s="35"/>
      <c r="F28" s="36"/>
      <c r="G28" s="36"/>
      <c r="H28" s="36"/>
      <c r="I28" s="36"/>
      <c r="J28" s="36"/>
      <c r="K28" s="93"/>
      <c r="L28" s="69"/>
    </row>
    <row r="29" spans="1:12" ht="14.3" x14ac:dyDescent="0.25">
      <c r="A29" s="16"/>
      <c r="B29" s="17"/>
      <c r="C29" s="8"/>
      <c r="D29" s="106" t="s">
        <v>33</v>
      </c>
      <c r="E29" s="107"/>
      <c r="F29" s="97">
        <f>SUM(F23:F28)</f>
        <v>580</v>
      </c>
      <c r="G29" s="97">
        <f>SUM(G23:G28)</f>
        <v>35.25</v>
      </c>
      <c r="H29" s="97">
        <f>SUM(H23:H28)</f>
        <v>18.25</v>
      </c>
      <c r="I29" s="97">
        <f>SUM(I23:I28)</f>
        <v>74.599999999999994</v>
      </c>
      <c r="J29" s="97">
        <f>SUM(J23:J28)</f>
        <v>609.85</v>
      </c>
      <c r="K29" s="98"/>
      <c r="L29" s="99">
        <v>120</v>
      </c>
    </row>
    <row r="30" spans="1:12" ht="14.3" x14ac:dyDescent="0.25">
      <c r="A30" s="13">
        <f>A23</f>
        <v>1</v>
      </c>
      <c r="B30" s="13">
        <f>B23</f>
        <v>2</v>
      </c>
      <c r="C30" s="10" t="s">
        <v>25</v>
      </c>
      <c r="D30" s="8" t="s">
        <v>26</v>
      </c>
      <c r="E30" s="35" t="s">
        <v>70</v>
      </c>
      <c r="F30" s="36">
        <v>60</v>
      </c>
      <c r="G30" s="36">
        <v>0.48</v>
      </c>
      <c r="H30" s="36">
        <v>0.12</v>
      </c>
      <c r="I30" s="36">
        <v>1.08</v>
      </c>
      <c r="J30" s="36">
        <v>7.8</v>
      </c>
      <c r="K30" s="93">
        <v>70</v>
      </c>
      <c r="L30" s="75"/>
    </row>
    <row r="31" spans="1:12" ht="14.3" x14ac:dyDescent="0.25">
      <c r="A31" s="14"/>
      <c r="B31" s="15"/>
      <c r="C31" s="11"/>
      <c r="D31" s="7" t="s">
        <v>27</v>
      </c>
      <c r="E31" s="35" t="s">
        <v>71</v>
      </c>
      <c r="F31" s="36">
        <v>200</v>
      </c>
      <c r="G31" s="36">
        <v>4.74</v>
      </c>
      <c r="H31" s="36">
        <v>5.8</v>
      </c>
      <c r="I31" s="36">
        <v>13.62</v>
      </c>
      <c r="J31" s="36">
        <v>125.62</v>
      </c>
      <c r="K31" s="93" t="s">
        <v>72</v>
      </c>
      <c r="L31" s="76"/>
    </row>
    <row r="32" spans="1:12" ht="14.3" x14ac:dyDescent="0.25">
      <c r="A32" s="14"/>
      <c r="B32" s="15"/>
      <c r="C32" s="11"/>
      <c r="D32" s="7" t="s">
        <v>28</v>
      </c>
      <c r="E32" s="35" t="s">
        <v>118</v>
      </c>
      <c r="F32" s="36">
        <v>100</v>
      </c>
      <c r="G32" s="36">
        <v>23.4</v>
      </c>
      <c r="H32" s="36">
        <v>27</v>
      </c>
      <c r="I32" s="36">
        <v>5.5</v>
      </c>
      <c r="J32" s="36">
        <v>359.5</v>
      </c>
      <c r="K32" s="93" t="s">
        <v>73</v>
      </c>
      <c r="L32" s="76"/>
    </row>
    <row r="33" spans="1:12" ht="14.3" x14ac:dyDescent="0.25">
      <c r="A33" s="14"/>
      <c r="B33" s="15"/>
      <c r="C33" s="11"/>
      <c r="D33" s="1" t="s">
        <v>29</v>
      </c>
      <c r="E33" s="35" t="s">
        <v>53</v>
      </c>
      <c r="F33" s="36">
        <v>150</v>
      </c>
      <c r="G33" s="36">
        <v>5.4</v>
      </c>
      <c r="H33" s="36">
        <v>9.1999999999999993</v>
      </c>
      <c r="I33" s="36">
        <v>26.4</v>
      </c>
      <c r="J33" s="36">
        <v>210</v>
      </c>
      <c r="K33" s="93">
        <v>128</v>
      </c>
      <c r="L33" s="76"/>
    </row>
    <row r="34" spans="1:12" ht="14.3" x14ac:dyDescent="0.25">
      <c r="A34" s="14"/>
      <c r="B34" s="15"/>
      <c r="C34" s="11"/>
      <c r="D34" s="7" t="s">
        <v>30</v>
      </c>
      <c r="E34" s="35" t="s">
        <v>74</v>
      </c>
      <c r="F34" s="36">
        <v>200</v>
      </c>
      <c r="G34" s="36">
        <v>0.17</v>
      </c>
      <c r="H34" s="36">
        <v>0.04</v>
      </c>
      <c r="I34" s="36">
        <v>23.1</v>
      </c>
      <c r="J34" s="36">
        <v>93.5</v>
      </c>
      <c r="K34" s="93">
        <v>639</v>
      </c>
      <c r="L34" s="76"/>
    </row>
    <row r="35" spans="1:12" ht="14.3" x14ac:dyDescent="0.25">
      <c r="A35" s="14"/>
      <c r="B35" s="15"/>
      <c r="C35" s="11"/>
      <c r="D35" s="7" t="s">
        <v>32</v>
      </c>
      <c r="E35" s="35" t="s">
        <v>42</v>
      </c>
      <c r="F35" s="36">
        <v>20</v>
      </c>
      <c r="G35" s="36">
        <v>1.6</v>
      </c>
      <c r="H35" s="36">
        <v>0.33</v>
      </c>
      <c r="I35" s="36">
        <v>8</v>
      </c>
      <c r="J35" s="36">
        <v>44</v>
      </c>
      <c r="K35" s="93" t="s">
        <v>66</v>
      </c>
      <c r="L35" s="76"/>
    </row>
    <row r="36" spans="1:12" ht="14.3" x14ac:dyDescent="0.25">
      <c r="A36" s="14"/>
      <c r="B36" s="15"/>
      <c r="C36" s="11"/>
      <c r="D36" s="7" t="s">
        <v>31</v>
      </c>
      <c r="E36" s="35" t="s">
        <v>45</v>
      </c>
      <c r="F36" s="36">
        <v>20</v>
      </c>
      <c r="G36" s="36">
        <v>2.13</v>
      </c>
      <c r="H36" s="36">
        <v>0.93</v>
      </c>
      <c r="I36" s="36">
        <v>8.73</v>
      </c>
      <c r="J36" s="36">
        <v>54.8</v>
      </c>
      <c r="K36" s="93" t="s">
        <v>66</v>
      </c>
      <c r="L36" s="77"/>
    </row>
    <row r="37" spans="1:12" ht="14.3" x14ac:dyDescent="0.25">
      <c r="A37" s="14"/>
      <c r="B37" s="15"/>
      <c r="C37" s="11"/>
      <c r="D37" s="44"/>
      <c r="E37" s="45"/>
      <c r="F37" s="46"/>
      <c r="G37" s="87"/>
      <c r="H37" s="87"/>
      <c r="I37" s="87"/>
      <c r="J37" s="87"/>
      <c r="K37" s="94"/>
      <c r="L37" s="68"/>
    </row>
    <row r="38" spans="1:12" ht="14.3" x14ac:dyDescent="0.25">
      <c r="A38" s="14"/>
      <c r="B38" s="15"/>
      <c r="C38" s="11"/>
      <c r="D38" s="6"/>
      <c r="E38" s="35"/>
      <c r="F38" s="36"/>
      <c r="G38" s="36"/>
      <c r="H38" s="36"/>
      <c r="I38" s="36"/>
      <c r="J38" s="47"/>
      <c r="K38" s="37"/>
      <c r="L38" s="69"/>
    </row>
    <row r="39" spans="1:12" ht="14.3" x14ac:dyDescent="0.25">
      <c r="A39" s="16"/>
      <c r="B39" s="17"/>
      <c r="C39" s="108"/>
      <c r="D39" s="106" t="s">
        <v>33</v>
      </c>
      <c r="E39" s="107"/>
      <c r="F39" s="97">
        <f t="shared" ref="F39:G39" si="4">SUM(F30:F38)</f>
        <v>750</v>
      </c>
      <c r="G39" s="97">
        <f t="shared" si="4"/>
        <v>37.92</v>
      </c>
      <c r="H39" s="97">
        <f t="shared" ref="H39" si="5">SUM(H30:H38)</f>
        <v>43.42</v>
      </c>
      <c r="I39" s="97">
        <f t="shared" ref="I39" si="6">SUM(I30:I38)</f>
        <v>86.429999999999993</v>
      </c>
      <c r="J39" s="100">
        <f t="shared" ref="J39" si="7">SUM(J30:J38)</f>
        <v>895.22</v>
      </c>
      <c r="K39" s="101"/>
      <c r="L39" s="102">
        <v>120</v>
      </c>
    </row>
    <row r="40" spans="1:12" ht="15.7" customHeight="1" thickBot="1" x14ac:dyDescent="0.25">
      <c r="A40" s="31">
        <f>A23</f>
        <v>1</v>
      </c>
      <c r="B40" s="31">
        <f>B23</f>
        <v>2</v>
      </c>
      <c r="C40" s="120" t="s">
        <v>4</v>
      </c>
      <c r="D40" s="121"/>
      <c r="E40" s="109"/>
      <c r="F40" s="103">
        <f>F29+F39</f>
        <v>1330</v>
      </c>
      <c r="G40" s="103">
        <f t="shared" ref="G40" si="8">G29+G39</f>
        <v>73.17</v>
      </c>
      <c r="H40" s="103">
        <f t="shared" ref="H40" si="9">H29+H39</f>
        <v>61.67</v>
      </c>
      <c r="I40" s="103">
        <f t="shared" ref="I40" si="10">I29+I39</f>
        <v>161.02999999999997</v>
      </c>
      <c r="J40" s="104">
        <f t="shared" ref="J40:L40" si="11">J29+J39</f>
        <v>1505.0700000000002</v>
      </c>
      <c r="K40" s="103"/>
      <c r="L40" s="105">
        <f t="shared" si="11"/>
        <v>240</v>
      </c>
    </row>
    <row r="41" spans="1:12" ht="14.3" x14ac:dyDescent="0.25">
      <c r="A41" s="19">
        <v>1</v>
      </c>
      <c r="B41" s="20">
        <v>3</v>
      </c>
      <c r="C41" s="21" t="s">
        <v>20</v>
      </c>
      <c r="D41" s="5" t="s">
        <v>21</v>
      </c>
      <c r="E41" s="35" t="s">
        <v>75</v>
      </c>
      <c r="F41" s="36">
        <v>240</v>
      </c>
      <c r="G41" s="36">
        <v>18.36</v>
      </c>
      <c r="H41" s="36">
        <v>17.64</v>
      </c>
      <c r="I41" s="36">
        <v>46.32</v>
      </c>
      <c r="J41" s="36">
        <v>417.96</v>
      </c>
      <c r="K41" s="93" t="s">
        <v>76</v>
      </c>
      <c r="L41" s="66"/>
    </row>
    <row r="42" spans="1:12" ht="14.3" x14ac:dyDescent="0.25">
      <c r="A42" s="22"/>
      <c r="B42" s="15"/>
      <c r="C42" s="11"/>
      <c r="D42" s="7" t="s">
        <v>21</v>
      </c>
      <c r="E42" s="35" t="s">
        <v>77</v>
      </c>
      <c r="F42" s="36">
        <v>30</v>
      </c>
      <c r="G42" s="36">
        <v>0.9</v>
      </c>
      <c r="H42" s="36">
        <v>0.06</v>
      </c>
      <c r="I42" s="36">
        <v>1.89</v>
      </c>
      <c r="J42" s="36">
        <v>20.7</v>
      </c>
      <c r="K42" s="93">
        <v>131</v>
      </c>
      <c r="L42" s="74"/>
    </row>
    <row r="43" spans="1:12" ht="14.3" x14ac:dyDescent="0.25">
      <c r="A43" s="22"/>
      <c r="B43" s="15"/>
      <c r="C43" s="11"/>
      <c r="D43" s="7" t="s">
        <v>22</v>
      </c>
      <c r="E43" s="35" t="s">
        <v>78</v>
      </c>
      <c r="F43" s="36">
        <v>200</v>
      </c>
      <c r="G43" s="36">
        <v>3.8</v>
      </c>
      <c r="H43" s="36">
        <v>2.9</v>
      </c>
      <c r="I43" s="36">
        <v>14.04</v>
      </c>
      <c r="J43" s="36">
        <v>96.89</v>
      </c>
      <c r="K43" s="93">
        <v>379</v>
      </c>
      <c r="L43" s="67"/>
    </row>
    <row r="44" spans="1:12" ht="14.3" x14ac:dyDescent="0.25">
      <c r="A44" s="22"/>
      <c r="B44" s="15"/>
      <c r="C44" s="11"/>
      <c r="D44" s="7" t="s">
        <v>31</v>
      </c>
      <c r="E44" s="35" t="s">
        <v>45</v>
      </c>
      <c r="F44" s="36">
        <v>30</v>
      </c>
      <c r="G44" s="36">
        <v>3.2</v>
      </c>
      <c r="H44" s="36">
        <v>1.4</v>
      </c>
      <c r="I44" s="36">
        <v>13.1</v>
      </c>
      <c r="J44" s="36">
        <v>82.2</v>
      </c>
      <c r="K44" s="93" t="s">
        <v>66</v>
      </c>
      <c r="L44" s="77"/>
    </row>
    <row r="45" spans="1:12" ht="14.3" x14ac:dyDescent="0.25">
      <c r="A45" s="22"/>
      <c r="B45" s="15"/>
      <c r="C45" s="11"/>
      <c r="D45" s="92"/>
      <c r="E45" s="43"/>
      <c r="F45" s="88"/>
      <c r="G45" s="88"/>
      <c r="H45" s="88"/>
      <c r="I45" s="88"/>
      <c r="J45" s="88"/>
      <c r="K45" s="94"/>
      <c r="L45" s="68"/>
    </row>
    <row r="46" spans="1:12" ht="14.3" x14ac:dyDescent="0.25">
      <c r="A46" s="22"/>
      <c r="B46" s="15"/>
      <c r="C46" s="11"/>
      <c r="D46" s="6"/>
      <c r="E46" s="35"/>
      <c r="F46" s="36"/>
      <c r="G46" s="36"/>
      <c r="H46" s="36"/>
      <c r="I46" s="36"/>
      <c r="J46" s="36"/>
      <c r="K46" s="69"/>
      <c r="L46" s="69"/>
    </row>
    <row r="47" spans="1:12" ht="14.3" x14ac:dyDescent="0.25">
      <c r="A47" s="23"/>
      <c r="B47" s="17"/>
      <c r="C47" s="8"/>
      <c r="D47" s="106" t="s">
        <v>33</v>
      </c>
      <c r="E47" s="107"/>
      <c r="F47" s="97">
        <f>SUM(F41:F46)</f>
        <v>500</v>
      </c>
      <c r="G47" s="96">
        <f>SUM(G41:G46)</f>
        <v>26.259999999999998</v>
      </c>
      <c r="H47" s="97">
        <f>SUM(H41:H46)</f>
        <v>21.999999999999996</v>
      </c>
      <c r="I47" s="97">
        <f>SUM(I41:I46)</f>
        <v>75.349999999999994</v>
      </c>
      <c r="J47" s="97">
        <f>SUM(J41:J46)</f>
        <v>617.75</v>
      </c>
      <c r="K47" s="110"/>
      <c r="L47" s="99">
        <v>120</v>
      </c>
    </row>
    <row r="48" spans="1:12" ht="14.3" x14ac:dyDescent="0.25">
      <c r="A48" s="24">
        <f>A41</f>
        <v>1</v>
      </c>
      <c r="B48" s="13">
        <f>B41</f>
        <v>3</v>
      </c>
      <c r="C48" s="10" t="s">
        <v>25</v>
      </c>
      <c r="D48" s="8" t="s">
        <v>26</v>
      </c>
      <c r="E48" s="35" t="s">
        <v>79</v>
      </c>
      <c r="F48" s="36">
        <v>60</v>
      </c>
      <c r="G48" s="36">
        <v>0.68</v>
      </c>
      <c r="H48" s="36">
        <v>2.7</v>
      </c>
      <c r="I48" s="36">
        <v>5.88</v>
      </c>
      <c r="J48" s="36">
        <v>33.6</v>
      </c>
      <c r="K48" s="93">
        <v>484</v>
      </c>
      <c r="L48" s="70"/>
    </row>
    <row r="49" spans="1:12" ht="14.3" x14ac:dyDescent="0.25">
      <c r="A49" s="22"/>
      <c r="B49" s="15"/>
      <c r="C49" s="11"/>
      <c r="D49" s="7" t="s">
        <v>27</v>
      </c>
      <c r="E49" s="35" t="s">
        <v>80</v>
      </c>
      <c r="F49" s="36">
        <v>200</v>
      </c>
      <c r="G49" s="36">
        <v>6.7</v>
      </c>
      <c r="H49" s="36">
        <v>4.58</v>
      </c>
      <c r="I49" s="36">
        <v>16.28</v>
      </c>
      <c r="J49" s="36">
        <v>133.13999999999999</v>
      </c>
      <c r="K49" s="93">
        <v>548</v>
      </c>
      <c r="L49" s="71"/>
    </row>
    <row r="50" spans="1:12" ht="25.7" x14ac:dyDescent="0.25">
      <c r="A50" s="22"/>
      <c r="B50" s="15"/>
      <c r="C50" s="11"/>
      <c r="D50" s="7" t="s">
        <v>28</v>
      </c>
      <c r="E50" s="35" t="s">
        <v>49</v>
      </c>
      <c r="F50" s="36">
        <v>90</v>
      </c>
      <c r="G50" s="36">
        <v>11.68</v>
      </c>
      <c r="H50" s="36">
        <v>15.35</v>
      </c>
      <c r="I50" s="36">
        <v>14.44</v>
      </c>
      <c r="J50" s="36">
        <v>230.69</v>
      </c>
      <c r="K50" s="93" t="s">
        <v>81</v>
      </c>
      <c r="L50" s="71"/>
    </row>
    <row r="51" spans="1:12" ht="14.3" x14ac:dyDescent="0.25">
      <c r="A51" s="22"/>
      <c r="B51" s="15"/>
      <c r="C51" s="11"/>
      <c r="D51" s="1" t="s">
        <v>29</v>
      </c>
      <c r="E51" s="35" t="s">
        <v>43</v>
      </c>
      <c r="F51" s="36">
        <v>150</v>
      </c>
      <c r="G51" s="36">
        <v>8.1999999999999993</v>
      </c>
      <c r="H51" s="36">
        <v>6.3</v>
      </c>
      <c r="I51" s="36">
        <v>38.700000000000003</v>
      </c>
      <c r="J51" s="36">
        <v>245</v>
      </c>
      <c r="K51" s="93">
        <v>171</v>
      </c>
      <c r="L51" s="71"/>
    </row>
    <row r="52" spans="1:12" ht="14.3" x14ac:dyDescent="0.25">
      <c r="A52" s="22"/>
      <c r="B52" s="15"/>
      <c r="C52" s="11"/>
      <c r="D52" s="7" t="s">
        <v>30</v>
      </c>
      <c r="E52" s="35" t="s">
        <v>50</v>
      </c>
      <c r="F52" s="36">
        <v>200</v>
      </c>
      <c r="G52" s="36">
        <v>0.7</v>
      </c>
      <c r="H52" s="36">
        <v>0.3</v>
      </c>
      <c r="I52" s="36">
        <v>24.4</v>
      </c>
      <c r="J52" s="36">
        <v>103</v>
      </c>
      <c r="K52" s="93">
        <v>388</v>
      </c>
      <c r="L52" s="71"/>
    </row>
    <row r="53" spans="1:12" ht="14.3" x14ac:dyDescent="0.25">
      <c r="A53" s="22"/>
      <c r="B53" s="15"/>
      <c r="C53" s="11"/>
      <c r="D53" s="7" t="s">
        <v>32</v>
      </c>
      <c r="E53" s="35" t="s">
        <v>42</v>
      </c>
      <c r="F53" s="36">
        <v>20</v>
      </c>
      <c r="G53" s="36">
        <v>1.6</v>
      </c>
      <c r="H53" s="36">
        <v>0.33</v>
      </c>
      <c r="I53" s="36">
        <v>8</v>
      </c>
      <c r="J53" s="36">
        <v>44</v>
      </c>
      <c r="K53" s="93" t="s">
        <v>66</v>
      </c>
      <c r="L53" s="72"/>
    </row>
    <row r="54" spans="1:12" ht="14.3" x14ac:dyDescent="0.25">
      <c r="A54" s="22"/>
      <c r="B54" s="15"/>
      <c r="C54" s="11"/>
      <c r="D54" s="7" t="s">
        <v>31</v>
      </c>
      <c r="E54" s="35" t="s">
        <v>45</v>
      </c>
      <c r="F54" s="36">
        <v>20</v>
      </c>
      <c r="G54" s="36">
        <v>2.13</v>
      </c>
      <c r="H54" s="36">
        <v>0.93</v>
      </c>
      <c r="I54" s="36">
        <v>8.73</v>
      </c>
      <c r="J54" s="36">
        <v>54.8</v>
      </c>
      <c r="K54" s="93" t="s">
        <v>66</v>
      </c>
      <c r="L54" s="68"/>
    </row>
    <row r="55" spans="1:12" ht="14.3" x14ac:dyDescent="0.25">
      <c r="A55" s="22"/>
      <c r="B55" s="15"/>
      <c r="C55" s="11"/>
      <c r="D55" s="6"/>
      <c r="E55" s="35"/>
      <c r="F55" s="36"/>
      <c r="G55" s="36"/>
      <c r="H55" s="36"/>
      <c r="I55" s="36"/>
      <c r="J55" s="47"/>
      <c r="K55" s="37"/>
      <c r="L55" s="37"/>
    </row>
    <row r="56" spans="1:12" ht="14.3" x14ac:dyDescent="0.25">
      <c r="A56" s="23"/>
      <c r="B56" s="17"/>
      <c r="C56" s="108"/>
      <c r="D56" s="106" t="s">
        <v>33</v>
      </c>
      <c r="E56" s="107"/>
      <c r="F56" s="97">
        <f>SUM(F48:F55)</f>
        <v>740</v>
      </c>
      <c r="G56" s="97">
        <f>SUM(G48:G55)</f>
        <v>31.689999999999998</v>
      </c>
      <c r="H56" s="97">
        <f>SUM(H48:H55)</f>
        <v>30.49</v>
      </c>
      <c r="I56" s="97">
        <f>SUM(I48:I55)</f>
        <v>116.43000000000002</v>
      </c>
      <c r="J56" s="100">
        <f>SUM(J48:J55)</f>
        <v>844.2299999999999</v>
      </c>
      <c r="K56" s="101"/>
      <c r="L56" s="102">
        <v>120</v>
      </c>
    </row>
    <row r="57" spans="1:12" ht="15.7" customHeight="1" thickBot="1" x14ac:dyDescent="0.25">
      <c r="A57" s="27">
        <f>A41</f>
        <v>1</v>
      </c>
      <c r="B57" s="28">
        <f>B41</f>
        <v>3</v>
      </c>
      <c r="C57" s="120" t="s">
        <v>4</v>
      </c>
      <c r="D57" s="121"/>
      <c r="E57" s="109"/>
      <c r="F57" s="103">
        <f>F47+F56</f>
        <v>1240</v>
      </c>
      <c r="G57" s="103">
        <f>G47+G56</f>
        <v>57.949999999999996</v>
      </c>
      <c r="H57" s="103">
        <f>H47+H56</f>
        <v>52.489999999999995</v>
      </c>
      <c r="I57" s="103">
        <f>I47+I56</f>
        <v>191.78000000000003</v>
      </c>
      <c r="J57" s="104">
        <f>J47+J56</f>
        <v>1461.98</v>
      </c>
      <c r="K57" s="103"/>
      <c r="L57" s="105">
        <f>L47+L56</f>
        <v>240</v>
      </c>
    </row>
    <row r="58" spans="1:12" ht="14.3" x14ac:dyDescent="0.25">
      <c r="A58" s="19">
        <v>1</v>
      </c>
      <c r="B58" s="20">
        <v>4</v>
      </c>
      <c r="C58" s="21" t="s">
        <v>20</v>
      </c>
      <c r="D58" s="49" t="s">
        <v>21</v>
      </c>
      <c r="E58" s="35" t="s">
        <v>82</v>
      </c>
      <c r="F58" s="36">
        <v>200</v>
      </c>
      <c r="G58" s="36">
        <v>5.8</v>
      </c>
      <c r="H58" s="36">
        <v>6.9</v>
      </c>
      <c r="I58" s="36">
        <v>36.1</v>
      </c>
      <c r="J58" s="36">
        <v>220.2</v>
      </c>
      <c r="K58" s="93">
        <v>175</v>
      </c>
      <c r="L58" s="78"/>
    </row>
    <row r="59" spans="1:12" ht="25.7" x14ac:dyDescent="0.25">
      <c r="A59" s="22"/>
      <c r="B59" s="15"/>
      <c r="C59" s="11"/>
      <c r="D59" s="7" t="s">
        <v>23</v>
      </c>
      <c r="E59" s="35" t="s">
        <v>58</v>
      </c>
      <c r="F59" s="36">
        <v>60</v>
      </c>
      <c r="G59" s="36">
        <v>5</v>
      </c>
      <c r="H59" s="36">
        <v>10.95</v>
      </c>
      <c r="I59" s="36">
        <v>18.53</v>
      </c>
      <c r="J59" s="36">
        <v>204.72</v>
      </c>
      <c r="K59" s="93" t="s">
        <v>59</v>
      </c>
      <c r="L59" s="79"/>
    </row>
    <row r="60" spans="1:12" ht="14.3" x14ac:dyDescent="0.25">
      <c r="A60" s="22"/>
      <c r="B60" s="15"/>
      <c r="C60" s="11"/>
      <c r="D60" s="59" t="s">
        <v>22</v>
      </c>
      <c r="E60" s="35" t="s">
        <v>40</v>
      </c>
      <c r="F60" s="36">
        <v>200</v>
      </c>
      <c r="G60" s="36">
        <v>0.2</v>
      </c>
      <c r="H60" s="36">
        <v>0.1</v>
      </c>
      <c r="I60" s="36">
        <v>15</v>
      </c>
      <c r="J60" s="36">
        <v>60</v>
      </c>
      <c r="K60" s="93">
        <v>376</v>
      </c>
      <c r="L60" s="79"/>
    </row>
    <row r="61" spans="1:12" ht="14.3" x14ac:dyDescent="0.25">
      <c r="A61" s="22"/>
      <c r="B61" s="15"/>
      <c r="C61" s="11"/>
      <c r="D61" s="1" t="s">
        <v>24</v>
      </c>
      <c r="E61" s="111" t="s">
        <v>54</v>
      </c>
      <c r="F61" s="36">
        <v>150</v>
      </c>
      <c r="G61" s="36">
        <v>2.1</v>
      </c>
      <c r="H61" s="36">
        <v>0.45</v>
      </c>
      <c r="I61" s="36">
        <v>24</v>
      </c>
      <c r="J61" s="36">
        <v>108.45</v>
      </c>
      <c r="K61" s="93" t="s">
        <v>66</v>
      </c>
      <c r="L61" s="80"/>
    </row>
    <row r="62" spans="1:12" ht="14.3" x14ac:dyDescent="0.25">
      <c r="A62" s="22"/>
      <c r="B62" s="15"/>
      <c r="C62" s="11"/>
      <c r="D62" s="6"/>
      <c r="E62" s="35"/>
      <c r="F62" s="36"/>
      <c r="G62" s="36"/>
      <c r="H62" s="36"/>
      <c r="I62" s="36"/>
      <c r="J62" s="36"/>
      <c r="K62" s="93"/>
      <c r="L62" s="68"/>
    </row>
    <row r="63" spans="1:12" ht="14.3" x14ac:dyDescent="0.25">
      <c r="A63" s="22"/>
      <c r="B63" s="15"/>
      <c r="C63" s="11"/>
      <c r="D63" s="6"/>
      <c r="E63" s="35"/>
      <c r="F63" s="36"/>
      <c r="G63" s="36"/>
      <c r="H63" s="36"/>
      <c r="I63" s="36"/>
      <c r="J63" s="36"/>
      <c r="K63" s="93"/>
      <c r="L63" s="69"/>
    </row>
    <row r="64" spans="1:12" ht="14.3" x14ac:dyDescent="0.25">
      <c r="A64" s="23"/>
      <c r="B64" s="17"/>
      <c r="C64" s="8"/>
      <c r="D64" s="106" t="s">
        <v>33</v>
      </c>
      <c r="E64" s="107"/>
      <c r="F64" s="97">
        <f>SUM(F58:F63)</f>
        <v>610</v>
      </c>
      <c r="G64" s="97">
        <f>SUM(G58:G63)</f>
        <v>13.1</v>
      </c>
      <c r="H64" s="97">
        <f>SUM(H58:H63)</f>
        <v>18.400000000000002</v>
      </c>
      <c r="I64" s="97">
        <f>SUM(I58:I63)</f>
        <v>93.63</v>
      </c>
      <c r="J64" s="97">
        <f>SUM(J58:J63)</f>
        <v>593.37</v>
      </c>
      <c r="K64" s="110"/>
      <c r="L64" s="99">
        <v>120</v>
      </c>
    </row>
    <row r="65" spans="1:12" ht="14.3" x14ac:dyDescent="0.25">
      <c r="A65" s="24">
        <f>A58</f>
        <v>1</v>
      </c>
      <c r="B65" s="13">
        <f>B58</f>
        <v>4</v>
      </c>
      <c r="C65" s="10" t="s">
        <v>25</v>
      </c>
      <c r="D65" s="8" t="s">
        <v>26</v>
      </c>
      <c r="E65" s="35" t="s">
        <v>83</v>
      </c>
      <c r="F65" s="36">
        <v>60</v>
      </c>
      <c r="G65" s="36">
        <v>1.5</v>
      </c>
      <c r="H65" s="36">
        <v>3.9</v>
      </c>
      <c r="I65" s="36">
        <v>6.72</v>
      </c>
      <c r="J65" s="36">
        <v>67.2</v>
      </c>
      <c r="K65" s="93" t="s">
        <v>66</v>
      </c>
      <c r="L65" s="70"/>
    </row>
    <row r="66" spans="1:12" ht="25.7" x14ac:dyDescent="0.25">
      <c r="A66" s="22"/>
      <c r="B66" s="15"/>
      <c r="C66" s="11"/>
      <c r="D66" s="7" t="s">
        <v>27</v>
      </c>
      <c r="E66" s="35" t="s">
        <v>84</v>
      </c>
      <c r="F66" s="36">
        <v>200</v>
      </c>
      <c r="G66" s="36">
        <v>6.33</v>
      </c>
      <c r="H66" s="36">
        <v>5.47</v>
      </c>
      <c r="I66" s="36">
        <v>15.18</v>
      </c>
      <c r="J66" s="36">
        <v>135.1</v>
      </c>
      <c r="K66" s="93" t="s">
        <v>85</v>
      </c>
      <c r="L66" s="71"/>
    </row>
    <row r="67" spans="1:12" ht="14.3" x14ac:dyDescent="0.25">
      <c r="A67" s="22"/>
      <c r="B67" s="15"/>
      <c r="C67" s="11"/>
      <c r="D67" s="7" t="s">
        <v>28</v>
      </c>
      <c r="E67" s="35" t="s">
        <v>86</v>
      </c>
      <c r="F67" s="36">
        <v>90</v>
      </c>
      <c r="G67" s="36">
        <v>16.899999999999999</v>
      </c>
      <c r="H67" s="36">
        <v>9.82</v>
      </c>
      <c r="I67" s="36">
        <v>5.36</v>
      </c>
      <c r="J67" s="36">
        <v>176.4</v>
      </c>
      <c r="K67" s="93">
        <v>261</v>
      </c>
      <c r="L67" s="71"/>
    </row>
    <row r="68" spans="1:12" ht="14.3" x14ac:dyDescent="0.25">
      <c r="A68" s="22"/>
      <c r="B68" s="15"/>
      <c r="C68" s="11"/>
      <c r="D68" s="7" t="s">
        <v>29</v>
      </c>
      <c r="E68" s="35" t="s">
        <v>64</v>
      </c>
      <c r="F68" s="36">
        <v>150</v>
      </c>
      <c r="G68" s="36">
        <v>5.5</v>
      </c>
      <c r="H68" s="36">
        <v>4.8</v>
      </c>
      <c r="I68" s="36">
        <v>38.299999999999997</v>
      </c>
      <c r="J68" s="36">
        <v>191</v>
      </c>
      <c r="K68" s="93">
        <v>334</v>
      </c>
      <c r="L68" s="71"/>
    </row>
    <row r="69" spans="1:12" ht="25.7" x14ac:dyDescent="0.25">
      <c r="A69" s="22"/>
      <c r="B69" s="15"/>
      <c r="C69" s="11"/>
      <c r="D69" s="7" t="s">
        <v>30</v>
      </c>
      <c r="E69" s="35" t="s">
        <v>47</v>
      </c>
      <c r="F69" s="36">
        <v>200</v>
      </c>
      <c r="G69" s="36">
        <v>0.18</v>
      </c>
      <c r="H69" s="36">
        <v>0.1</v>
      </c>
      <c r="I69" s="36">
        <v>9.92</v>
      </c>
      <c r="J69" s="36">
        <v>42.02</v>
      </c>
      <c r="K69" s="93" t="s">
        <v>48</v>
      </c>
      <c r="L69" s="71"/>
    </row>
    <row r="70" spans="1:12" ht="14.3" x14ac:dyDescent="0.25">
      <c r="A70" s="22"/>
      <c r="B70" s="15"/>
      <c r="C70" s="11"/>
      <c r="D70" s="7" t="s">
        <v>32</v>
      </c>
      <c r="E70" s="35" t="s">
        <v>42</v>
      </c>
      <c r="F70" s="36">
        <v>30</v>
      </c>
      <c r="G70" s="36">
        <v>2.4</v>
      </c>
      <c r="H70" s="36">
        <v>0.5</v>
      </c>
      <c r="I70" s="36">
        <v>12</v>
      </c>
      <c r="J70" s="36">
        <v>66</v>
      </c>
      <c r="K70" s="93" t="s">
        <v>66</v>
      </c>
      <c r="L70" s="71"/>
    </row>
    <row r="71" spans="1:12" ht="14.3" x14ac:dyDescent="0.25">
      <c r="A71" s="22"/>
      <c r="B71" s="15"/>
      <c r="C71" s="11"/>
      <c r="D71" s="7" t="s">
        <v>31</v>
      </c>
      <c r="E71" s="35" t="s">
        <v>45</v>
      </c>
      <c r="F71" s="36">
        <v>30</v>
      </c>
      <c r="G71" s="36">
        <v>3.2</v>
      </c>
      <c r="H71" s="36">
        <v>1.4</v>
      </c>
      <c r="I71" s="36">
        <v>13.1</v>
      </c>
      <c r="J71" s="36">
        <v>82.2</v>
      </c>
      <c r="K71" s="93" t="s">
        <v>66</v>
      </c>
      <c r="L71" s="68"/>
    </row>
    <row r="72" spans="1:12" ht="14.3" x14ac:dyDescent="0.25">
      <c r="A72" s="22"/>
      <c r="B72" s="15"/>
      <c r="C72" s="11"/>
      <c r="D72" s="6"/>
      <c r="E72" s="35"/>
      <c r="F72" s="36"/>
      <c r="G72" s="36"/>
      <c r="H72" s="36"/>
      <c r="I72" s="36"/>
      <c r="J72" s="47"/>
      <c r="K72" s="37"/>
      <c r="L72" s="37"/>
    </row>
    <row r="73" spans="1:12" ht="14.3" x14ac:dyDescent="0.25">
      <c r="A73" s="23"/>
      <c r="B73" s="17"/>
      <c r="C73" s="8"/>
      <c r="D73" s="106" t="s">
        <v>33</v>
      </c>
      <c r="E73" s="107"/>
      <c r="F73" s="97">
        <f>SUM(F65:F72)</f>
        <v>760</v>
      </c>
      <c r="G73" s="97">
        <f>SUM(G65:G72)</f>
        <v>36.01</v>
      </c>
      <c r="H73" s="97">
        <f>SUM(H65:H72)</f>
        <v>25.99</v>
      </c>
      <c r="I73" s="97">
        <f>SUM(I65:I72)</f>
        <v>100.58</v>
      </c>
      <c r="J73" s="100">
        <f>SUM(J65:J72)</f>
        <v>759.92000000000007</v>
      </c>
      <c r="K73" s="101"/>
      <c r="L73" s="102">
        <v>120</v>
      </c>
    </row>
    <row r="74" spans="1:12" ht="15.7" customHeight="1" thickBot="1" x14ac:dyDescent="0.25">
      <c r="A74" s="27">
        <f>A58</f>
        <v>1</v>
      </c>
      <c r="B74" s="28">
        <f>B58</f>
        <v>4</v>
      </c>
      <c r="C74" s="118" t="s">
        <v>4</v>
      </c>
      <c r="D74" s="119"/>
      <c r="E74" s="29"/>
      <c r="F74" s="30">
        <f>F64+F73</f>
        <v>1370</v>
      </c>
      <c r="G74" s="30">
        <f>G64+G73</f>
        <v>49.11</v>
      </c>
      <c r="H74" s="30">
        <f>H64+H73</f>
        <v>44.39</v>
      </c>
      <c r="I74" s="30">
        <f>I64+I73</f>
        <v>194.20999999999998</v>
      </c>
      <c r="J74" s="62">
        <f>J64+J73</f>
        <v>1353.29</v>
      </c>
      <c r="K74" s="30"/>
      <c r="L74" s="73">
        <f>L64+L73</f>
        <v>240</v>
      </c>
    </row>
    <row r="75" spans="1:12" ht="14.3" x14ac:dyDescent="0.25">
      <c r="A75" s="19">
        <v>1</v>
      </c>
      <c r="B75" s="20">
        <v>5</v>
      </c>
      <c r="C75" s="21" t="s">
        <v>20</v>
      </c>
      <c r="D75" s="52" t="s">
        <v>26</v>
      </c>
      <c r="E75" s="35" t="s">
        <v>87</v>
      </c>
      <c r="F75" s="36">
        <v>60</v>
      </c>
      <c r="G75" s="36">
        <v>1.8</v>
      </c>
      <c r="H75" s="36">
        <v>3.72</v>
      </c>
      <c r="I75" s="36">
        <v>3.72</v>
      </c>
      <c r="J75" s="36">
        <v>55.2</v>
      </c>
      <c r="K75" s="93">
        <v>75</v>
      </c>
      <c r="L75" s="78"/>
    </row>
    <row r="76" spans="1:12" ht="14.3" x14ac:dyDescent="0.25">
      <c r="A76" s="22"/>
      <c r="B76" s="15"/>
      <c r="C76" s="11"/>
      <c r="D76" s="59" t="s">
        <v>21</v>
      </c>
      <c r="E76" s="35" t="s">
        <v>88</v>
      </c>
      <c r="F76" s="36">
        <v>90</v>
      </c>
      <c r="G76" s="36">
        <v>8.65</v>
      </c>
      <c r="H76" s="36">
        <v>10.08</v>
      </c>
      <c r="I76" s="36">
        <v>12.73</v>
      </c>
      <c r="J76" s="36">
        <v>183.69</v>
      </c>
      <c r="K76" s="93" t="s">
        <v>89</v>
      </c>
      <c r="L76" s="117"/>
    </row>
    <row r="77" spans="1:12" ht="14.3" x14ac:dyDescent="0.25">
      <c r="A77" s="22"/>
      <c r="B77" s="15"/>
      <c r="C77" s="11"/>
      <c r="D77" s="59" t="s">
        <v>21</v>
      </c>
      <c r="E77" s="35" t="s">
        <v>90</v>
      </c>
      <c r="F77" s="36">
        <v>150</v>
      </c>
      <c r="G77" s="36">
        <v>5.6</v>
      </c>
      <c r="H77" s="36">
        <v>4.9000000000000004</v>
      </c>
      <c r="I77" s="36">
        <v>37.799999999999997</v>
      </c>
      <c r="J77" s="36">
        <v>223</v>
      </c>
      <c r="K77" s="93">
        <v>302</v>
      </c>
      <c r="L77" s="79"/>
    </row>
    <row r="78" spans="1:12" ht="14.3" x14ac:dyDescent="0.25">
      <c r="A78" s="22"/>
      <c r="B78" s="15"/>
      <c r="C78" s="11"/>
      <c r="D78" s="7" t="s">
        <v>23</v>
      </c>
      <c r="E78" s="35" t="s">
        <v>45</v>
      </c>
      <c r="F78" s="36">
        <v>30</v>
      </c>
      <c r="G78" s="36">
        <v>3.2</v>
      </c>
      <c r="H78" s="36">
        <v>1.4</v>
      </c>
      <c r="I78" s="36">
        <v>13.1</v>
      </c>
      <c r="J78" s="36">
        <v>82.2</v>
      </c>
      <c r="K78" s="93" t="s">
        <v>66</v>
      </c>
      <c r="L78" s="79"/>
    </row>
    <row r="79" spans="1:12" ht="14.3" x14ac:dyDescent="0.25">
      <c r="A79" s="22"/>
      <c r="B79" s="15"/>
      <c r="C79" s="11"/>
      <c r="D79" s="51" t="s">
        <v>22</v>
      </c>
      <c r="E79" s="35" t="s">
        <v>60</v>
      </c>
      <c r="F79" s="36">
        <v>200</v>
      </c>
      <c r="G79" s="36">
        <v>0.2</v>
      </c>
      <c r="H79" s="36">
        <v>0</v>
      </c>
      <c r="I79" s="36">
        <v>10.199999999999999</v>
      </c>
      <c r="J79" s="36">
        <v>41</v>
      </c>
      <c r="K79" s="93">
        <v>377</v>
      </c>
      <c r="L79" s="68"/>
    </row>
    <row r="80" spans="1:12" ht="14.3" x14ac:dyDescent="0.25">
      <c r="A80" s="22"/>
      <c r="B80" s="15"/>
      <c r="C80" s="11"/>
      <c r="D80" s="6"/>
      <c r="E80" s="35"/>
      <c r="F80" s="36"/>
      <c r="G80" s="36"/>
      <c r="H80" s="36"/>
      <c r="I80" s="36"/>
      <c r="J80" s="36"/>
      <c r="K80" s="69"/>
      <c r="L80" s="37"/>
    </row>
    <row r="81" spans="1:12" ht="14.3" x14ac:dyDescent="0.25">
      <c r="A81" s="22"/>
      <c r="B81" s="15"/>
      <c r="C81" s="11"/>
      <c r="D81" s="6"/>
      <c r="E81" s="35"/>
      <c r="F81" s="36"/>
      <c r="G81" s="36"/>
      <c r="H81" s="36"/>
      <c r="I81" s="36"/>
      <c r="J81" s="36"/>
      <c r="K81" s="69"/>
      <c r="L81" s="37"/>
    </row>
    <row r="82" spans="1:12" ht="14.3" x14ac:dyDescent="0.25">
      <c r="A82" s="23"/>
      <c r="B82" s="17"/>
      <c r="C82" s="8"/>
      <c r="D82" s="106" t="s">
        <v>33</v>
      </c>
      <c r="E82" s="107"/>
      <c r="F82" s="97">
        <f>SUM(F75:F81)</f>
        <v>530</v>
      </c>
      <c r="G82" s="97">
        <f>SUM(G75:G81)</f>
        <v>19.45</v>
      </c>
      <c r="H82" s="97">
        <f>SUM(H75:H81)</f>
        <v>20.100000000000001</v>
      </c>
      <c r="I82" s="97">
        <f>SUM(I75:I81)</f>
        <v>77.55</v>
      </c>
      <c r="J82" s="97">
        <f>SUM(J75:J81)</f>
        <v>585.09</v>
      </c>
      <c r="K82" s="110"/>
      <c r="L82" s="99">
        <v>120</v>
      </c>
    </row>
    <row r="83" spans="1:12" ht="25.7" x14ac:dyDescent="0.25">
      <c r="A83" s="24">
        <f>A75</f>
        <v>1</v>
      </c>
      <c r="B83" s="13">
        <f>B75</f>
        <v>5</v>
      </c>
      <c r="C83" s="10" t="s">
        <v>25</v>
      </c>
      <c r="D83" s="8" t="s">
        <v>26</v>
      </c>
      <c r="E83" s="35" t="s">
        <v>91</v>
      </c>
      <c r="F83" s="36">
        <v>60</v>
      </c>
      <c r="G83" s="36">
        <v>0.72</v>
      </c>
      <c r="H83" s="36">
        <v>3.96</v>
      </c>
      <c r="I83" s="36">
        <v>5.28</v>
      </c>
      <c r="J83" s="36">
        <v>61.2</v>
      </c>
      <c r="K83" s="93">
        <v>39</v>
      </c>
      <c r="L83" s="70"/>
    </row>
    <row r="84" spans="1:12" ht="14.3" x14ac:dyDescent="0.25">
      <c r="A84" s="22"/>
      <c r="B84" s="15"/>
      <c r="C84" s="11"/>
      <c r="D84" s="7" t="s">
        <v>27</v>
      </c>
      <c r="E84" s="35" t="s">
        <v>92</v>
      </c>
      <c r="F84" s="36">
        <v>200</v>
      </c>
      <c r="G84" s="36">
        <v>4.7699999999999996</v>
      </c>
      <c r="H84" s="36">
        <v>6.15</v>
      </c>
      <c r="I84" s="36">
        <v>15.49</v>
      </c>
      <c r="J84" s="36">
        <v>136.54</v>
      </c>
      <c r="K84" s="93">
        <v>101</v>
      </c>
      <c r="L84" s="71"/>
    </row>
    <row r="85" spans="1:12" ht="25.7" x14ac:dyDescent="0.25">
      <c r="A85" s="22"/>
      <c r="B85" s="15"/>
      <c r="C85" s="11"/>
      <c r="D85" s="7" t="s">
        <v>28</v>
      </c>
      <c r="E85" s="35" t="s">
        <v>51</v>
      </c>
      <c r="F85" s="36">
        <v>240</v>
      </c>
      <c r="G85" s="36">
        <v>14.83</v>
      </c>
      <c r="H85" s="36">
        <v>13.6</v>
      </c>
      <c r="I85" s="36">
        <v>37.659999999999997</v>
      </c>
      <c r="J85" s="36">
        <v>309.22000000000003</v>
      </c>
      <c r="K85" s="93" t="s">
        <v>52</v>
      </c>
      <c r="L85" s="71"/>
    </row>
    <row r="86" spans="1:12" ht="14.3" x14ac:dyDescent="0.25">
      <c r="A86" s="22"/>
      <c r="B86" s="15"/>
      <c r="C86" s="11"/>
      <c r="D86" s="7" t="s">
        <v>30</v>
      </c>
      <c r="E86" s="35" t="s">
        <v>46</v>
      </c>
      <c r="F86" s="36">
        <v>200</v>
      </c>
      <c r="G86" s="36">
        <v>0.6</v>
      </c>
      <c r="H86" s="36">
        <v>0.1</v>
      </c>
      <c r="I86" s="36">
        <v>31.7</v>
      </c>
      <c r="J86" s="36">
        <v>131</v>
      </c>
      <c r="K86" s="93">
        <v>349</v>
      </c>
      <c r="L86" s="71"/>
    </row>
    <row r="87" spans="1:12" ht="14.3" x14ac:dyDescent="0.25">
      <c r="A87" s="22"/>
      <c r="B87" s="15"/>
      <c r="C87" s="11"/>
      <c r="D87" s="7" t="s">
        <v>32</v>
      </c>
      <c r="E87" s="35" t="s">
        <v>42</v>
      </c>
      <c r="F87" s="36">
        <v>30</v>
      </c>
      <c r="G87" s="36">
        <v>2.4</v>
      </c>
      <c r="H87" s="36">
        <v>0.5</v>
      </c>
      <c r="I87" s="36">
        <v>12</v>
      </c>
      <c r="J87" s="36">
        <v>66</v>
      </c>
      <c r="K87" s="93" t="s">
        <v>66</v>
      </c>
      <c r="L87" s="71"/>
    </row>
    <row r="88" spans="1:12" ht="14.3" x14ac:dyDescent="0.25">
      <c r="A88" s="22"/>
      <c r="B88" s="15"/>
      <c r="C88" s="11"/>
      <c r="D88" s="7" t="s">
        <v>31</v>
      </c>
      <c r="E88" s="35" t="s">
        <v>45</v>
      </c>
      <c r="F88" s="36">
        <v>30</v>
      </c>
      <c r="G88" s="36">
        <v>3.2</v>
      </c>
      <c r="H88" s="36">
        <v>1.4</v>
      </c>
      <c r="I88" s="36">
        <v>13.1</v>
      </c>
      <c r="J88" s="36">
        <v>82.2</v>
      </c>
      <c r="K88" s="93" t="s">
        <v>66</v>
      </c>
      <c r="L88" s="71"/>
    </row>
    <row r="89" spans="1:12" ht="14.3" x14ac:dyDescent="0.25">
      <c r="A89" s="22"/>
      <c r="B89" s="15"/>
      <c r="C89" s="11"/>
      <c r="D89" s="92"/>
      <c r="E89" s="60"/>
      <c r="F89" s="63"/>
      <c r="G89" s="89"/>
      <c r="H89" s="89"/>
      <c r="I89" s="89"/>
      <c r="J89" s="89"/>
      <c r="K89" s="95"/>
      <c r="L89" s="71"/>
    </row>
    <row r="90" spans="1:12" ht="14.3" x14ac:dyDescent="0.25">
      <c r="A90" s="22"/>
      <c r="B90" s="15"/>
      <c r="C90" s="11"/>
      <c r="D90" s="92"/>
      <c r="E90" s="43"/>
      <c r="F90" s="88"/>
      <c r="G90" s="88"/>
      <c r="H90" s="88"/>
      <c r="I90" s="88"/>
      <c r="J90" s="88"/>
      <c r="K90" s="94"/>
      <c r="L90" s="68"/>
    </row>
    <row r="91" spans="1:12" ht="14.3" x14ac:dyDescent="0.25">
      <c r="A91" s="22"/>
      <c r="B91" s="15"/>
      <c r="C91" s="11"/>
      <c r="D91" s="6"/>
      <c r="E91" s="35"/>
      <c r="F91" s="36"/>
      <c r="G91" s="36"/>
      <c r="H91" s="36"/>
      <c r="I91" s="36"/>
      <c r="J91" s="47"/>
      <c r="K91" s="37"/>
      <c r="L91" s="69"/>
    </row>
    <row r="92" spans="1:12" ht="14.3" x14ac:dyDescent="0.25">
      <c r="A92" s="23"/>
      <c r="B92" s="17"/>
      <c r="C92" s="108"/>
      <c r="D92" s="106" t="s">
        <v>33</v>
      </c>
      <c r="E92" s="107"/>
      <c r="F92" s="97">
        <f t="shared" ref="F92:G92" si="12">SUM(F83:F91)</f>
        <v>760</v>
      </c>
      <c r="G92" s="97">
        <f t="shared" si="12"/>
        <v>26.52</v>
      </c>
      <c r="H92" s="97">
        <f t="shared" ref="H92" si="13">SUM(H83:H91)</f>
        <v>25.71</v>
      </c>
      <c r="I92" s="97">
        <f t="shared" ref="I92" si="14">SUM(I83:I91)</f>
        <v>115.22999999999999</v>
      </c>
      <c r="J92" s="100">
        <f t="shared" ref="J92" si="15">SUM(J83:J91)</f>
        <v>786.16000000000008</v>
      </c>
      <c r="K92" s="101"/>
      <c r="L92" s="102">
        <v>120</v>
      </c>
    </row>
    <row r="93" spans="1:12" ht="15.7" customHeight="1" thickBot="1" x14ac:dyDescent="0.25">
      <c r="A93" s="27">
        <f>A75</f>
        <v>1</v>
      </c>
      <c r="B93" s="28">
        <f>B75</f>
        <v>5</v>
      </c>
      <c r="C93" s="120" t="s">
        <v>4</v>
      </c>
      <c r="D93" s="121"/>
      <c r="E93" s="109"/>
      <c r="F93" s="103">
        <f>F82+F92</f>
        <v>1290</v>
      </c>
      <c r="G93" s="103">
        <f t="shared" ref="G93" si="16">G82+G92</f>
        <v>45.97</v>
      </c>
      <c r="H93" s="103">
        <f t="shared" ref="H93" si="17">H82+H92</f>
        <v>45.81</v>
      </c>
      <c r="I93" s="103">
        <f t="shared" ref="I93" si="18">I82+I92</f>
        <v>192.77999999999997</v>
      </c>
      <c r="J93" s="104">
        <f t="shared" ref="J93:L93" si="19">J82+J92</f>
        <v>1371.25</v>
      </c>
      <c r="K93" s="103"/>
      <c r="L93" s="105">
        <f t="shared" si="19"/>
        <v>240</v>
      </c>
    </row>
    <row r="94" spans="1:12" ht="14.3" x14ac:dyDescent="0.25">
      <c r="A94" s="19">
        <v>2</v>
      </c>
      <c r="B94" s="20">
        <v>1</v>
      </c>
      <c r="C94" s="21" t="s">
        <v>20</v>
      </c>
      <c r="D94" s="5" t="s">
        <v>21</v>
      </c>
      <c r="E94" s="35" t="s">
        <v>93</v>
      </c>
      <c r="F94" s="36">
        <v>200</v>
      </c>
      <c r="G94" s="36">
        <v>7.82</v>
      </c>
      <c r="H94" s="36">
        <v>7.04</v>
      </c>
      <c r="I94" s="36">
        <v>40.6</v>
      </c>
      <c r="J94" s="36">
        <v>257.32</v>
      </c>
      <c r="K94" s="93">
        <v>181</v>
      </c>
      <c r="L94" s="66"/>
    </row>
    <row r="95" spans="1:12" ht="25.7" x14ac:dyDescent="0.25">
      <c r="A95" s="22"/>
      <c r="B95" s="15"/>
      <c r="C95" s="11"/>
      <c r="D95" s="7" t="s">
        <v>23</v>
      </c>
      <c r="E95" s="35" t="s">
        <v>58</v>
      </c>
      <c r="F95" s="36">
        <v>60</v>
      </c>
      <c r="G95" s="36">
        <v>5</v>
      </c>
      <c r="H95" s="36">
        <v>10.95</v>
      </c>
      <c r="I95" s="36">
        <v>18.53</v>
      </c>
      <c r="J95" s="36">
        <v>204.72</v>
      </c>
      <c r="K95" s="93" t="s">
        <v>59</v>
      </c>
      <c r="L95" s="67"/>
    </row>
    <row r="96" spans="1:12" ht="14.3" x14ac:dyDescent="0.25">
      <c r="A96" s="22"/>
      <c r="B96" s="15"/>
      <c r="C96" s="11"/>
      <c r="D96" s="7" t="s">
        <v>22</v>
      </c>
      <c r="E96" s="35" t="s">
        <v>60</v>
      </c>
      <c r="F96" s="36">
        <v>200</v>
      </c>
      <c r="G96" s="36">
        <v>0.2</v>
      </c>
      <c r="H96" s="36">
        <v>0</v>
      </c>
      <c r="I96" s="36">
        <v>10.199999999999999</v>
      </c>
      <c r="J96" s="36">
        <v>41</v>
      </c>
      <c r="K96" s="93">
        <v>377</v>
      </c>
      <c r="L96" s="67"/>
    </row>
    <row r="97" spans="1:12" ht="14.3" x14ac:dyDescent="0.25">
      <c r="A97" s="22"/>
      <c r="B97" s="15"/>
      <c r="C97" s="11"/>
      <c r="D97" s="1" t="s">
        <v>24</v>
      </c>
      <c r="E97" s="111" t="s">
        <v>54</v>
      </c>
      <c r="F97" s="36">
        <v>150</v>
      </c>
      <c r="G97" s="36">
        <v>2.1</v>
      </c>
      <c r="H97" s="36">
        <v>0.45</v>
      </c>
      <c r="I97" s="36">
        <v>24</v>
      </c>
      <c r="J97" s="36">
        <v>108.45</v>
      </c>
      <c r="K97" s="93" t="s">
        <v>66</v>
      </c>
      <c r="L97" s="68"/>
    </row>
    <row r="98" spans="1:12" ht="14.3" x14ac:dyDescent="0.25">
      <c r="A98" s="22"/>
      <c r="B98" s="15"/>
      <c r="C98" s="11"/>
      <c r="D98" s="6"/>
      <c r="E98" s="35"/>
      <c r="F98" s="36"/>
      <c r="G98" s="36"/>
      <c r="H98" s="36"/>
      <c r="I98" s="36"/>
      <c r="J98" s="36"/>
      <c r="K98" s="69"/>
      <c r="L98" s="69"/>
    </row>
    <row r="99" spans="1:12" ht="14.3" x14ac:dyDescent="0.25">
      <c r="A99" s="23"/>
      <c r="B99" s="17"/>
      <c r="C99" s="8"/>
      <c r="D99" s="106" t="s">
        <v>33</v>
      </c>
      <c r="E99" s="107"/>
      <c r="F99" s="97">
        <f>SUM(F94:F98)</f>
        <v>610</v>
      </c>
      <c r="G99" s="97">
        <f>SUM(G94:G98)</f>
        <v>15.12</v>
      </c>
      <c r="H99" s="97">
        <f>SUM(H94:H98)</f>
        <v>18.439999999999998</v>
      </c>
      <c r="I99" s="97">
        <f>SUM(I94:I98)</f>
        <v>93.33</v>
      </c>
      <c r="J99" s="97">
        <f>SUM(J94:J98)</f>
        <v>611.49</v>
      </c>
      <c r="K99" s="110"/>
      <c r="L99" s="99">
        <v>120</v>
      </c>
    </row>
    <row r="100" spans="1:12" ht="14.3" x14ac:dyDescent="0.25">
      <c r="A100" s="24">
        <f>A94</f>
        <v>2</v>
      </c>
      <c r="B100" s="13">
        <f>B94</f>
        <v>1</v>
      </c>
      <c r="C100" s="10" t="s">
        <v>25</v>
      </c>
      <c r="D100" s="8" t="s">
        <v>26</v>
      </c>
      <c r="E100" s="35" t="s">
        <v>62</v>
      </c>
      <c r="F100" s="36">
        <v>60</v>
      </c>
      <c r="G100" s="36">
        <v>1.81</v>
      </c>
      <c r="H100" s="36">
        <v>0.11</v>
      </c>
      <c r="I100" s="36">
        <v>3.79</v>
      </c>
      <c r="J100" s="36">
        <v>23.28</v>
      </c>
      <c r="K100" s="93">
        <v>131</v>
      </c>
      <c r="L100" s="70"/>
    </row>
    <row r="101" spans="1:12" ht="14.3" x14ac:dyDescent="0.25">
      <c r="A101" s="22"/>
      <c r="B101" s="15"/>
      <c r="C101" s="11"/>
      <c r="D101" s="7" t="s">
        <v>27</v>
      </c>
      <c r="E101" s="35" t="s">
        <v>94</v>
      </c>
      <c r="F101" s="36">
        <v>200</v>
      </c>
      <c r="G101" s="36">
        <v>3.56</v>
      </c>
      <c r="H101" s="36">
        <v>3.26</v>
      </c>
      <c r="I101" s="36">
        <v>14.57</v>
      </c>
      <c r="J101" s="36">
        <v>107.67</v>
      </c>
      <c r="K101" s="93" t="s">
        <v>95</v>
      </c>
      <c r="L101" s="71"/>
    </row>
    <row r="102" spans="1:12" ht="14.3" x14ac:dyDescent="0.25">
      <c r="A102" s="22"/>
      <c r="B102" s="15"/>
      <c r="C102" s="11"/>
      <c r="D102" s="7" t="s">
        <v>28</v>
      </c>
      <c r="E102" s="35" t="s">
        <v>96</v>
      </c>
      <c r="F102" s="36">
        <v>90</v>
      </c>
      <c r="G102" s="36">
        <v>10.88</v>
      </c>
      <c r="H102" s="36">
        <v>11.77</v>
      </c>
      <c r="I102" s="36">
        <v>9.82</v>
      </c>
      <c r="J102" s="36">
        <v>98.32</v>
      </c>
      <c r="K102" s="93" t="s">
        <v>97</v>
      </c>
      <c r="L102" s="71"/>
    </row>
    <row r="103" spans="1:12" ht="14.3" x14ac:dyDescent="0.25">
      <c r="A103" s="22"/>
      <c r="B103" s="15"/>
      <c r="C103" s="11"/>
      <c r="D103" s="7" t="s">
        <v>29</v>
      </c>
      <c r="E103" s="35" t="s">
        <v>98</v>
      </c>
      <c r="F103" s="36">
        <v>150</v>
      </c>
      <c r="G103" s="36">
        <v>10.9</v>
      </c>
      <c r="H103" s="36">
        <v>3.71</v>
      </c>
      <c r="I103" s="36">
        <v>35.909999999999997</v>
      </c>
      <c r="J103" s="36">
        <v>236.49</v>
      </c>
      <c r="K103" s="93">
        <v>198</v>
      </c>
      <c r="L103" s="71"/>
    </row>
    <row r="104" spans="1:12" ht="14.3" x14ac:dyDescent="0.25">
      <c r="A104" s="22"/>
      <c r="B104" s="15"/>
      <c r="C104" s="11"/>
      <c r="D104" s="7" t="s">
        <v>30</v>
      </c>
      <c r="E104" s="35" t="s">
        <v>65</v>
      </c>
      <c r="F104" s="36">
        <v>200</v>
      </c>
      <c r="G104" s="36">
        <v>1.92</v>
      </c>
      <c r="H104" s="36">
        <v>0.12</v>
      </c>
      <c r="I104" s="36">
        <v>25.86</v>
      </c>
      <c r="J104" s="36">
        <v>151</v>
      </c>
      <c r="K104" s="93">
        <v>551</v>
      </c>
      <c r="L104" s="71"/>
    </row>
    <row r="105" spans="1:12" ht="14.3" x14ac:dyDescent="0.25">
      <c r="A105" s="22"/>
      <c r="B105" s="15"/>
      <c r="C105" s="11"/>
      <c r="D105" s="7" t="s">
        <v>32</v>
      </c>
      <c r="E105" s="35" t="s">
        <v>42</v>
      </c>
      <c r="F105" s="36">
        <v>30</v>
      </c>
      <c r="G105" s="36">
        <v>2.4</v>
      </c>
      <c r="H105" s="36">
        <v>0.5</v>
      </c>
      <c r="I105" s="36">
        <v>12</v>
      </c>
      <c r="J105" s="36">
        <v>66</v>
      </c>
      <c r="K105" s="93" t="s">
        <v>66</v>
      </c>
      <c r="L105" s="71"/>
    </row>
    <row r="106" spans="1:12" ht="14.3" x14ac:dyDescent="0.25">
      <c r="A106" s="22"/>
      <c r="B106" s="15"/>
      <c r="C106" s="11"/>
      <c r="D106" s="7" t="s">
        <v>31</v>
      </c>
      <c r="E106" s="35" t="s">
        <v>45</v>
      </c>
      <c r="F106" s="36">
        <v>30</v>
      </c>
      <c r="G106" s="36">
        <v>3.2</v>
      </c>
      <c r="H106" s="36">
        <v>1.4</v>
      </c>
      <c r="I106" s="36">
        <v>13.1</v>
      </c>
      <c r="J106" s="36">
        <v>82.2</v>
      </c>
      <c r="K106" s="93" t="s">
        <v>66</v>
      </c>
      <c r="L106" s="71"/>
    </row>
    <row r="107" spans="1:12" ht="14.3" x14ac:dyDescent="0.25">
      <c r="A107" s="22"/>
      <c r="B107" s="15"/>
      <c r="C107" s="11"/>
      <c r="E107" s="45"/>
      <c r="F107" s="46"/>
      <c r="G107" s="87"/>
      <c r="H107" s="87"/>
      <c r="I107" s="87"/>
      <c r="J107" s="87"/>
      <c r="K107" s="94"/>
      <c r="L107" s="68"/>
    </row>
    <row r="108" spans="1:12" ht="14.3" x14ac:dyDescent="0.25">
      <c r="A108" s="22"/>
      <c r="B108" s="15"/>
      <c r="C108" s="11"/>
      <c r="D108" s="6"/>
      <c r="E108" s="35"/>
      <c r="F108" s="36"/>
      <c r="G108" s="36"/>
      <c r="H108" s="36"/>
      <c r="I108" s="36"/>
      <c r="J108" s="36"/>
      <c r="K108" s="69"/>
      <c r="L108" s="37"/>
    </row>
    <row r="109" spans="1:12" ht="14.3" x14ac:dyDescent="0.25">
      <c r="A109" s="23"/>
      <c r="B109" s="17"/>
      <c r="C109" s="108"/>
      <c r="D109" s="106" t="s">
        <v>33</v>
      </c>
      <c r="E109" s="107"/>
      <c r="F109" s="97">
        <f t="shared" ref="F109:J109" si="20">SUM(F100:F108)</f>
        <v>760</v>
      </c>
      <c r="G109" s="97">
        <f t="shared" si="20"/>
        <v>34.67</v>
      </c>
      <c r="H109" s="97">
        <f t="shared" si="20"/>
        <v>20.869999999999997</v>
      </c>
      <c r="I109" s="97">
        <f t="shared" si="20"/>
        <v>115.05</v>
      </c>
      <c r="J109" s="97">
        <f t="shared" si="20"/>
        <v>764.96</v>
      </c>
      <c r="K109" s="110"/>
      <c r="L109" s="102">
        <v>120</v>
      </c>
    </row>
    <row r="110" spans="1:12" ht="15" thickBot="1" x14ac:dyDescent="0.25">
      <c r="A110" s="27">
        <f>A94</f>
        <v>2</v>
      </c>
      <c r="B110" s="28">
        <f>B94</f>
        <v>1</v>
      </c>
      <c r="C110" s="120" t="s">
        <v>4</v>
      </c>
      <c r="D110" s="121"/>
      <c r="E110" s="109"/>
      <c r="F110" s="103">
        <f>F99+F109</f>
        <v>1370</v>
      </c>
      <c r="G110" s="103">
        <f t="shared" ref="G110" si="21">G99+G109</f>
        <v>49.79</v>
      </c>
      <c r="H110" s="103">
        <f t="shared" ref="H110" si="22">H99+H109</f>
        <v>39.309999999999995</v>
      </c>
      <c r="I110" s="103">
        <f t="shared" ref="I110" si="23">I99+I109</f>
        <v>208.38</v>
      </c>
      <c r="J110" s="104">
        <f t="shared" ref="J110:L110" si="24">J99+J109</f>
        <v>1376.45</v>
      </c>
      <c r="K110" s="103"/>
      <c r="L110" s="105">
        <f t="shared" si="24"/>
        <v>240</v>
      </c>
    </row>
    <row r="111" spans="1:12" ht="25.7" x14ac:dyDescent="0.25">
      <c r="A111" s="14">
        <v>2</v>
      </c>
      <c r="B111" s="15">
        <v>2</v>
      </c>
      <c r="C111" s="21" t="s">
        <v>20</v>
      </c>
      <c r="D111" s="54" t="s">
        <v>21</v>
      </c>
      <c r="E111" s="35" t="s">
        <v>99</v>
      </c>
      <c r="F111" s="36">
        <v>210</v>
      </c>
      <c r="G111" s="36">
        <v>13.11</v>
      </c>
      <c r="H111" s="36">
        <v>23.22</v>
      </c>
      <c r="I111" s="36">
        <v>6.02</v>
      </c>
      <c r="J111" s="36">
        <v>293.2</v>
      </c>
      <c r="K111" s="93" t="s">
        <v>100</v>
      </c>
      <c r="L111" s="78"/>
    </row>
    <row r="112" spans="1:12" ht="14.3" x14ac:dyDescent="0.25">
      <c r="A112" s="14"/>
      <c r="B112" s="15"/>
      <c r="C112" s="11"/>
      <c r="D112" s="59" t="s">
        <v>39</v>
      </c>
      <c r="E112" s="35" t="s">
        <v>101</v>
      </c>
      <c r="F112" s="36">
        <v>50</v>
      </c>
      <c r="G112" s="36">
        <v>2.4</v>
      </c>
      <c r="H112" s="36">
        <v>3.5</v>
      </c>
      <c r="I112" s="36">
        <v>22.8</v>
      </c>
      <c r="J112" s="36">
        <v>108</v>
      </c>
      <c r="K112" s="93" t="s">
        <v>66</v>
      </c>
      <c r="L112" s="79"/>
    </row>
    <row r="113" spans="1:12" ht="14.3" x14ac:dyDescent="0.25">
      <c r="A113" s="14"/>
      <c r="B113" s="15"/>
      <c r="C113" s="11"/>
      <c r="D113" s="53" t="s">
        <v>23</v>
      </c>
      <c r="E113" s="35" t="s">
        <v>41</v>
      </c>
      <c r="F113" s="36">
        <v>40</v>
      </c>
      <c r="G113" s="36">
        <v>2.6</v>
      </c>
      <c r="H113" s="36">
        <v>0.8</v>
      </c>
      <c r="I113" s="36">
        <v>18.399999999999999</v>
      </c>
      <c r="J113" s="36">
        <v>92</v>
      </c>
      <c r="K113" s="93" t="s">
        <v>66</v>
      </c>
      <c r="L113" s="79"/>
    </row>
    <row r="114" spans="1:12" ht="14.3" x14ac:dyDescent="0.25">
      <c r="A114" s="14"/>
      <c r="B114" s="15"/>
      <c r="C114" s="11"/>
      <c r="D114" s="53" t="s">
        <v>22</v>
      </c>
      <c r="E114" s="35" t="s">
        <v>68</v>
      </c>
      <c r="F114" s="36">
        <v>200</v>
      </c>
      <c r="G114" s="36">
        <v>4.5999999999999996</v>
      </c>
      <c r="H114" s="36">
        <v>3.6</v>
      </c>
      <c r="I114" s="36">
        <v>12.6</v>
      </c>
      <c r="J114" s="36">
        <v>100.4</v>
      </c>
      <c r="K114" s="93" t="s">
        <v>69</v>
      </c>
      <c r="L114" s="80"/>
    </row>
    <row r="115" spans="1:12" ht="14.3" x14ac:dyDescent="0.25">
      <c r="A115" s="14"/>
      <c r="B115" s="15"/>
      <c r="C115" s="11"/>
      <c r="E115" s="43"/>
      <c r="F115" s="88"/>
      <c r="G115" s="88"/>
      <c r="H115" s="88"/>
      <c r="I115" s="88"/>
      <c r="J115" s="88"/>
      <c r="K115" s="94"/>
      <c r="L115" s="68"/>
    </row>
    <row r="116" spans="1:12" ht="14.3" x14ac:dyDescent="0.25">
      <c r="A116" s="14"/>
      <c r="B116" s="15"/>
      <c r="C116" s="11"/>
      <c r="D116" s="6"/>
      <c r="E116" s="35"/>
      <c r="F116" s="36"/>
      <c r="G116" s="36"/>
      <c r="H116" s="36"/>
      <c r="I116" s="36"/>
      <c r="J116" s="36"/>
      <c r="K116" s="93"/>
      <c r="L116" s="37"/>
    </row>
    <row r="117" spans="1:12" ht="14.3" x14ac:dyDescent="0.25">
      <c r="A117" s="14"/>
      <c r="B117" s="15"/>
      <c r="C117" s="11"/>
      <c r="D117" s="6"/>
      <c r="E117" s="35"/>
      <c r="F117" s="36"/>
      <c r="G117" s="36"/>
      <c r="H117" s="36"/>
      <c r="I117" s="36"/>
      <c r="J117" s="36"/>
      <c r="K117" s="69"/>
      <c r="L117" s="37"/>
    </row>
    <row r="118" spans="1:12" ht="14.3" x14ac:dyDescent="0.25">
      <c r="A118" s="16"/>
      <c r="B118" s="17"/>
      <c r="C118" s="8"/>
      <c r="D118" s="106" t="s">
        <v>33</v>
      </c>
      <c r="E118" s="107"/>
      <c r="F118" s="97">
        <f>SUM(F111:F117)</f>
        <v>500</v>
      </c>
      <c r="G118" s="97">
        <f>SUM(G111:G117)</f>
        <v>22.71</v>
      </c>
      <c r="H118" s="97">
        <f>SUM(H111:H117)</f>
        <v>31.12</v>
      </c>
      <c r="I118" s="97">
        <f t="shared" ref="I118" si="25">SUM(I111:I117)</f>
        <v>59.82</v>
      </c>
      <c r="J118" s="97">
        <f>SUM(J111:J117)</f>
        <v>593.6</v>
      </c>
      <c r="K118" s="110"/>
      <c r="L118" s="99">
        <v>120</v>
      </c>
    </row>
    <row r="119" spans="1:12" ht="14.3" x14ac:dyDescent="0.25">
      <c r="A119" s="13">
        <f>A111</f>
        <v>2</v>
      </c>
      <c r="B119" s="13">
        <f>B111</f>
        <v>2</v>
      </c>
      <c r="C119" s="10" t="s">
        <v>25</v>
      </c>
      <c r="D119" s="8" t="s">
        <v>26</v>
      </c>
      <c r="E119" s="35" t="s">
        <v>83</v>
      </c>
      <c r="F119" s="36">
        <v>60</v>
      </c>
      <c r="G119" s="36">
        <v>1.5</v>
      </c>
      <c r="H119" s="36">
        <v>3.9</v>
      </c>
      <c r="I119" s="36">
        <v>6.72</v>
      </c>
      <c r="J119" s="36">
        <v>67.2</v>
      </c>
      <c r="K119" s="93" t="s">
        <v>66</v>
      </c>
      <c r="L119" s="75"/>
    </row>
    <row r="120" spans="1:12" ht="25.7" x14ac:dyDescent="0.25">
      <c r="A120" s="14"/>
      <c r="B120" s="15"/>
      <c r="C120" s="11"/>
      <c r="D120" s="7" t="s">
        <v>27</v>
      </c>
      <c r="E120" s="35" t="s">
        <v>102</v>
      </c>
      <c r="F120" s="36">
        <v>200</v>
      </c>
      <c r="G120" s="36">
        <v>4.7</v>
      </c>
      <c r="H120" s="36">
        <v>4.96</v>
      </c>
      <c r="I120" s="36">
        <v>10.119999999999999</v>
      </c>
      <c r="J120" s="36">
        <v>110.36</v>
      </c>
      <c r="K120" s="93">
        <v>542</v>
      </c>
      <c r="L120" s="76"/>
    </row>
    <row r="121" spans="1:12" ht="14.3" x14ac:dyDescent="0.25">
      <c r="A121" s="14"/>
      <c r="B121" s="15"/>
      <c r="C121" s="11"/>
      <c r="D121" s="7" t="s">
        <v>28</v>
      </c>
      <c r="E121" s="35" t="s">
        <v>103</v>
      </c>
      <c r="F121" s="36">
        <v>140</v>
      </c>
      <c r="G121" s="36">
        <v>18.899999999999999</v>
      </c>
      <c r="H121" s="36">
        <v>10.7</v>
      </c>
      <c r="I121" s="36">
        <v>6.5</v>
      </c>
      <c r="J121" s="36">
        <v>224</v>
      </c>
      <c r="K121" s="93">
        <v>442</v>
      </c>
      <c r="L121" s="76"/>
    </row>
    <row r="122" spans="1:12" ht="14.3" x14ac:dyDescent="0.25">
      <c r="A122" s="14"/>
      <c r="B122" s="15"/>
      <c r="C122" s="11"/>
      <c r="D122" s="7" t="s">
        <v>29</v>
      </c>
      <c r="E122" s="35" t="s">
        <v>104</v>
      </c>
      <c r="F122" s="36">
        <v>150</v>
      </c>
      <c r="G122" s="36">
        <v>3.7</v>
      </c>
      <c r="H122" s="36">
        <v>4.8</v>
      </c>
      <c r="I122" s="36">
        <v>36.5</v>
      </c>
      <c r="J122" s="36">
        <v>203.5</v>
      </c>
      <c r="K122" s="93">
        <v>546</v>
      </c>
      <c r="L122" s="76"/>
    </row>
    <row r="123" spans="1:12" ht="14.3" x14ac:dyDescent="0.25">
      <c r="A123" s="14"/>
      <c r="B123" s="15"/>
      <c r="C123" s="11"/>
      <c r="D123" s="7" t="s">
        <v>30</v>
      </c>
      <c r="E123" s="35" t="s">
        <v>74</v>
      </c>
      <c r="F123" s="36">
        <v>200</v>
      </c>
      <c r="G123" s="36">
        <v>0.17</v>
      </c>
      <c r="H123" s="36">
        <v>0.04</v>
      </c>
      <c r="I123" s="36">
        <v>23.1</v>
      </c>
      <c r="J123" s="36">
        <v>93.5</v>
      </c>
      <c r="K123" s="93">
        <v>639</v>
      </c>
      <c r="L123" s="76"/>
    </row>
    <row r="124" spans="1:12" ht="14.3" x14ac:dyDescent="0.25">
      <c r="A124" s="14"/>
      <c r="B124" s="15"/>
      <c r="C124" s="11"/>
      <c r="D124" s="7" t="s">
        <v>32</v>
      </c>
      <c r="E124" s="35" t="s">
        <v>42</v>
      </c>
      <c r="F124" s="36">
        <v>30</v>
      </c>
      <c r="G124" s="36">
        <v>2.4</v>
      </c>
      <c r="H124" s="36">
        <v>0.5</v>
      </c>
      <c r="I124" s="36">
        <v>12</v>
      </c>
      <c r="J124" s="36">
        <v>66</v>
      </c>
      <c r="K124" s="93" t="s">
        <v>66</v>
      </c>
      <c r="L124" s="76"/>
    </row>
    <row r="125" spans="1:12" ht="14.3" x14ac:dyDescent="0.25">
      <c r="A125" s="14"/>
      <c r="B125" s="15"/>
      <c r="C125" s="11"/>
      <c r="D125" s="7" t="s">
        <v>31</v>
      </c>
      <c r="E125" s="35" t="s">
        <v>45</v>
      </c>
      <c r="F125" s="36">
        <v>30</v>
      </c>
      <c r="G125" s="36">
        <v>3.2</v>
      </c>
      <c r="H125" s="36">
        <v>1.4</v>
      </c>
      <c r="I125" s="36">
        <v>13.1</v>
      </c>
      <c r="J125" s="36">
        <v>82.2</v>
      </c>
      <c r="K125" s="93" t="s">
        <v>66</v>
      </c>
      <c r="L125" s="76"/>
    </row>
    <row r="126" spans="1:12" ht="14.3" x14ac:dyDescent="0.25">
      <c r="A126" s="14"/>
      <c r="B126" s="15"/>
      <c r="C126" s="11"/>
      <c r="D126" s="92"/>
      <c r="E126" s="43"/>
      <c r="F126" s="64"/>
      <c r="G126" s="90"/>
      <c r="H126" s="90"/>
      <c r="I126" s="90"/>
      <c r="J126" s="90"/>
      <c r="K126" s="94"/>
      <c r="L126" s="76"/>
    </row>
    <row r="127" spans="1:12" ht="14.3" x14ac:dyDescent="0.25">
      <c r="A127" s="14"/>
      <c r="B127" s="15"/>
      <c r="C127" s="11"/>
      <c r="D127" s="92"/>
      <c r="E127" s="43"/>
      <c r="F127" s="88"/>
      <c r="G127" s="88"/>
      <c r="H127" s="88"/>
      <c r="I127" s="88"/>
      <c r="J127" s="88"/>
      <c r="K127" s="94"/>
      <c r="L127" s="68"/>
    </row>
    <row r="128" spans="1:12" ht="14.3" x14ac:dyDescent="0.25">
      <c r="A128" s="14"/>
      <c r="B128" s="15"/>
      <c r="C128" s="11"/>
      <c r="D128" s="6"/>
      <c r="E128" s="35"/>
      <c r="F128" s="36"/>
      <c r="G128" s="36"/>
      <c r="H128" s="36"/>
      <c r="I128" s="36"/>
      <c r="J128" s="36"/>
      <c r="K128" s="69"/>
      <c r="L128" s="69"/>
    </row>
    <row r="129" spans="1:12" ht="14.3" x14ac:dyDescent="0.25">
      <c r="A129" s="16"/>
      <c r="B129" s="17"/>
      <c r="C129" s="108"/>
      <c r="D129" s="106" t="s">
        <v>33</v>
      </c>
      <c r="E129" s="107"/>
      <c r="F129" s="97">
        <f t="shared" ref="F129:J129" si="26">SUM(F119:F128)</f>
        <v>810</v>
      </c>
      <c r="G129" s="97">
        <f t="shared" si="26"/>
        <v>34.57</v>
      </c>
      <c r="H129" s="97">
        <f t="shared" si="26"/>
        <v>26.299999999999997</v>
      </c>
      <c r="I129" s="97">
        <f t="shared" si="26"/>
        <v>108.03999999999999</v>
      </c>
      <c r="J129" s="100">
        <f t="shared" si="26"/>
        <v>846.76</v>
      </c>
      <c r="K129" s="101"/>
      <c r="L129" s="102">
        <v>120</v>
      </c>
    </row>
    <row r="130" spans="1:12" ht="15" thickBot="1" x14ac:dyDescent="0.25">
      <c r="A130" s="31">
        <f>A111</f>
        <v>2</v>
      </c>
      <c r="B130" s="31">
        <f>B111</f>
        <v>2</v>
      </c>
      <c r="C130" s="120" t="s">
        <v>4</v>
      </c>
      <c r="D130" s="121"/>
      <c r="E130" s="109"/>
      <c r="F130" s="103">
        <f>F118+F129</f>
        <v>1310</v>
      </c>
      <c r="G130" s="103">
        <f t="shared" ref="G130" si="27">G118+G129</f>
        <v>57.28</v>
      </c>
      <c r="H130" s="103">
        <f t="shared" ref="H130" si="28">H118+H129</f>
        <v>57.42</v>
      </c>
      <c r="I130" s="103">
        <f t="shared" ref="I130" si="29">I118+I129</f>
        <v>167.85999999999999</v>
      </c>
      <c r="J130" s="104">
        <f t="shared" ref="J130:L130" si="30">J118+J129</f>
        <v>1440.3600000000001</v>
      </c>
      <c r="K130" s="103"/>
      <c r="L130" s="105">
        <f t="shared" si="30"/>
        <v>240</v>
      </c>
    </row>
    <row r="131" spans="1:12" ht="25.7" x14ac:dyDescent="0.25">
      <c r="A131" s="19">
        <v>2</v>
      </c>
      <c r="B131" s="20">
        <v>3</v>
      </c>
      <c r="C131" s="21" t="s">
        <v>20</v>
      </c>
      <c r="D131" s="56" t="s">
        <v>21</v>
      </c>
      <c r="E131" s="35" t="s">
        <v>105</v>
      </c>
      <c r="F131" s="36">
        <v>110</v>
      </c>
      <c r="G131" s="36">
        <v>13.71</v>
      </c>
      <c r="H131" s="36">
        <v>13.98</v>
      </c>
      <c r="I131" s="36">
        <v>3.8</v>
      </c>
      <c r="J131" s="36">
        <v>196.68</v>
      </c>
      <c r="K131" s="93" t="s">
        <v>106</v>
      </c>
      <c r="L131" s="78"/>
    </row>
    <row r="132" spans="1:12" ht="14.3" x14ac:dyDescent="0.25">
      <c r="A132" s="22"/>
      <c r="B132" s="15"/>
      <c r="C132" s="11"/>
      <c r="D132" s="59" t="s">
        <v>21</v>
      </c>
      <c r="E132" s="35" t="s">
        <v>43</v>
      </c>
      <c r="F132" s="36">
        <v>150</v>
      </c>
      <c r="G132" s="36">
        <v>8.1999999999999993</v>
      </c>
      <c r="H132" s="36">
        <v>6.3</v>
      </c>
      <c r="I132" s="36">
        <v>38.700000000000003</v>
      </c>
      <c r="J132" s="36">
        <v>245</v>
      </c>
      <c r="K132" s="93">
        <v>171</v>
      </c>
      <c r="L132" s="79"/>
    </row>
    <row r="133" spans="1:12" ht="14.3" x14ac:dyDescent="0.25">
      <c r="A133" s="22"/>
      <c r="B133" s="15"/>
      <c r="C133" s="11"/>
      <c r="D133" s="55" t="s">
        <v>23</v>
      </c>
      <c r="E133" s="35" t="s">
        <v>45</v>
      </c>
      <c r="F133" s="36">
        <v>20</v>
      </c>
      <c r="G133" s="36">
        <v>2.13</v>
      </c>
      <c r="H133" s="36">
        <v>0.93</v>
      </c>
      <c r="I133" s="36">
        <v>8.73</v>
      </c>
      <c r="J133" s="36">
        <v>54.8</v>
      </c>
      <c r="K133" s="93" t="s">
        <v>66</v>
      </c>
      <c r="L133" s="79"/>
    </row>
    <row r="134" spans="1:12" ht="15.7" customHeight="1" x14ac:dyDescent="0.25">
      <c r="A134" s="22"/>
      <c r="B134" s="15"/>
      <c r="C134" s="11"/>
      <c r="D134" s="7" t="s">
        <v>22</v>
      </c>
      <c r="E134" s="35" t="s">
        <v>60</v>
      </c>
      <c r="F134" s="36">
        <v>200</v>
      </c>
      <c r="G134" s="36">
        <v>0.2</v>
      </c>
      <c r="H134" s="36">
        <v>0</v>
      </c>
      <c r="I134" s="36">
        <v>10.199999999999999</v>
      </c>
      <c r="J134" s="36">
        <v>41</v>
      </c>
      <c r="K134" s="93">
        <v>377</v>
      </c>
      <c r="L134" s="80"/>
    </row>
    <row r="135" spans="1:12" ht="14.3" x14ac:dyDescent="0.25">
      <c r="A135" s="22"/>
      <c r="B135" s="15"/>
      <c r="C135" s="11"/>
      <c r="D135" s="1" t="s">
        <v>24</v>
      </c>
      <c r="E135" s="111" t="s">
        <v>54</v>
      </c>
      <c r="F135" s="36">
        <v>100</v>
      </c>
      <c r="G135" s="36">
        <v>1.4</v>
      </c>
      <c r="H135" s="36">
        <v>0.3</v>
      </c>
      <c r="I135" s="36">
        <v>16</v>
      </c>
      <c r="J135" s="36">
        <v>72.3</v>
      </c>
      <c r="K135" s="93" t="s">
        <v>66</v>
      </c>
      <c r="L135" s="68"/>
    </row>
    <row r="136" spans="1:12" ht="14.3" x14ac:dyDescent="0.25">
      <c r="A136" s="22"/>
      <c r="B136" s="15"/>
      <c r="C136" s="11"/>
      <c r="D136" s="6"/>
      <c r="E136" s="35"/>
      <c r="F136" s="36"/>
      <c r="G136" s="36"/>
      <c r="H136" s="36"/>
      <c r="I136" s="36"/>
      <c r="J136" s="36"/>
      <c r="K136" s="69"/>
      <c r="L136" s="69"/>
    </row>
    <row r="137" spans="1:12" ht="14.3" x14ac:dyDescent="0.25">
      <c r="A137" s="22"/>
      <c r="B137" s="15"/>
      <c r="C137" s="11"/>
      <c r="D137" s="6"/>
      <c r="E137" s="35"/>
      <c r="F137" s="36"/>
      <c r="G137" s="36"/>
      <c r="H137" s="36"/>
      <c r="I137" s="36"/>
      <c r="J137" s="36"/>
      <c r="K137" s="69"/>
      <c r="L137" s="37"/>
    </row>
    <row r="138" spans="1:12" ht="14.3" x14ac:dyDescent="0.25">
      <c r="A138" s="23"/>
      <c r="B138" s="17"/>
      <c r="C138" s="8"/>
      <c r="D138" s="106" t="s">
        <v>33</v>
      </c>
      <c r="E138" s="107"/>
      <c r="F138" s="97">
        <f>SUM(F131:F137)</f>
        <v>580</v>
      </c>
      <c r="G138" s="97">
        <f>SUM(G131:G137)</f>
        <v>25.639999999999997</v>
      </c>
      <c r="H138" s="96">
        <f>SUM(H131:H137)</f>
        <v>21.51</v>
      </c>
      <c r="I138" s="97">
        <f t="shared" ref="I138" si="31">SUM(I131:I137)</f>
        <v>77.430000000000007</v>
      </c>
      <c r="J138" s="100">
        <f>SUM(J131:J137)</f>
        <v>609.78</v>
      </c>
      <c r="K138" s="101"/>
      <c r="L138" s="102">
        <v>120</v>
      </c>
    </row>
    <row r="139" spans="1:12" ht="14.3" x14ac:dyDescent="0.25">
      <c r="A139" s="24">
        <f>A131</f>
        <v>2</v>
      </c>
      <c r="B139" s="13">
        <f>B131</f>
        <v>3</v>
      </c>
      <c r="C139" s="10" t="s">
        <v>25</v>
      </c>
      <c r="D139" s="8" t="s">
        <v>26</v>
      </c>
      <c r="E139" s="35" t="s">
        <v>107</v>
      </c>
      <c r="F139" s="36">
        <v>60</v>
      </c>
      <c r="G139" s="36">
        <v>0.7</v>
      </c>
      <c r="H139" s="36">
        <v>3.52</v>
      </c>
      <c r="I139" s="36">
        <v>6.78</v>
      </c>
      <c r="J139" s="36">
        <v>61.32</v>
      </c>
      <c r="K139" s="93">
        <v>28</v>
      </c>
      <c r="L139" s="70"/>
    </row>
    <row r="140" spans="1:12" ht="14.3" x14ac:dyDescent="0.25">
      <c r="A140" s="22"/>
      <c r="B140" s="15"/>
      <c r="C140" s="11"/>
      <c r="D140" s="7" t="s">
        <v>27</v>
      </c>
      <c r="E140" s="35" t="s">
        <v>108</v>
      </c>
      <c r="F140" s="36">
        <v>200</v>
      </c>
      <c r="G140" s="36">
        <v>3.24</v>
      </c>
      <c r="H140" s="36">
        <v>4.29</v>
      </c>
      <c r="I140" s="36">
        <v>18.37</v>
      </c>
      <c r="J140" s="36">
        <v>125.12</v>
      </c>
      <c r="K140" s="93">
        <v>97</v>
      </c>
      <c r="L140" s="71"/>
    </row>
    <row r="141" spans="1:12" ht="14.3" x14ac:dyDescent="0.25">
      <c r="A141" s="22"/>
      <c r="B141" s="15"/>
      <c r="C141" s="11"/>
      <c r="D141" s="7" t="s">
        <v>28</v>
      </c>
      <c r="E141" s="35" t="s">
        <v>109</v>
      </c>
      <c r="F141" s="36">
        <v>100</v>
      </c>
      <c r="G141" s="36">
        <v>16.100000000000001</v>
      </c>
      <c r="H141" s="36">
        <v>11.3</v>
      </c>
      <c r="I141" s="36">
        <v>6.3</v>
      </c>
      <c r="J141" s="36">
        <v>191.9</v>
      </c>
      <c r="K141" s="93">
        <v>5410</v>
      </c>
      <c r="L141" s="71"/>
    </row>
    <row r="142" spans="1:12" ht="14.3" x14ac:dyDescent="0.25">
      <c r="A142" s="22"/>
      <c r="B142" s="15"/>
      <c r="C142" s="11"/>
      <c r="D142" s="7" t="s">
        <v>29</v>
      </c>
      <c r="E142" s="35" t="s">
        <v>53</v>
      </c>
      <c r="F142" s="36">
        <v>150</v>
      </c>
      <c r="G142" s="36">
        <v>5.4</v>
      </c>
      <c r="H142" s="36">
        <v>9.1999999999999993</v>
      </c>
      <c r="I142" s="36">
        <v>26.4</v>
      </c>
      <c r="J142" s="36">
        <v>210</v>
      </c>
      <c r="K142" s="93">
        <v>128</v>
      </c>
      <c r="L142" s="71"/>
    </row>
    <row r="143" spans="1:12" ht="14.3" x14ac:dyDescent="0.25">
      <c r="A143" s="22"/>
      <c r="B143" s="15"/>
      <c r="C143" s="11"/>
      <c r="D143" s="7" t="s">
        <v>30</v>
      </c>
      <c r="E143" s="35" t="s">
        <v>50</v>
      </c>
      <c r="F143" s="36">
        <v>200</v>
      </c>
      <c r="G143" s="36">
        <v>0.7</v>
      </c>
      <c r="H143" s="36">
        <v>0.3</v>
      </c>
      <c r="I143" s="36">
        <v>24.4</v>
      </c>
      <c r="J143" s="36">
        <v>103</v>
      </c>
      <c r="K143" s="93">
        <v>388</v>
      </c>
      <c r="L143" s="71"/>
    </row>
    <row r="144" spans="1:12" ht="14.3" x14ac:dyDescent="0.25">
      <c r="A144" s="22"/>
      <c r="B144" s="15"/>
      <c r="C144" s="11"/>
      <c r="D144" s="7" t="s">
        <v>32</v>
      </c>
      <c r="E144" s="35" t="s">
        <v>42</v>
      </c>
      <c r="F144" s="36">
        <v>30</v>
      </c>
      <c r="G144" s="36">
        <v>2.4</v>
      </c>
      <c r="H144" s="36">
        <v>0.5</v>
      </c>
      <c r="I144" s="36">
        <v>12</v>
      </c>
      <c r="J144" s="36">
        <v>66</v>
      </c>
      <c r="K144" s="93" t="s">
        <v>66</v>
      </c>
      <c r="L144" s="71"/>
    </row>
    <row r="145" spans="1:12" ht="14.3" x14ac:dyDescent="0.25">
      <c r="A145" s="22"/>
      <c r="B145" s="15"/>
      <c r="C145" s="11"/>
      <c r="D145" s="7" t="s">
        <v>31</v>
      </c>
      <c r="E145" s="35" t="s">
        <v>45</v>
      </c>
      <c r="F145" s="36">
        <v>30</v>
      </c>
      <c r="G145" s="36">
        <v>3.2</v>
      </c>
      <c r="H145" s="36">
        <v>1.4</v>
      </c>
      <c r="I145" s="36">
        <v>13.1</v>
      </c>
      <c r="J145" s="36">
        <v>82.2</v>
      </c>
      <c r="K145" s="93" t="s">
        <v>66</v>
      </c>
      <c r="L145" s="71"/>
    </row>
    <row r="146" spans="1:12" ht="14.3" x14ac:dyDescent="0.25">
      <c r="A146" s="22"/>
      <c r="B146" s="15"/>
      <c r="C146" s="11"/>
      <c r="D146" s="6"/>
      <c r="E146" s="45"/>
      <c r="F146" s="46"/>
      <c r="G146" s="87"/>
      <c r="H146" s="87"/>
      <c r="I146" s="87"/>
      <c r="J146" s="87"/>
      <c r="K146" s="94"/>
      <c r="L146" s="68"/>
    </row>
    <row r="147" spans="1:12" ht="14.3" x14ac:dyDescent="0.25">
      <c r="A147" s="22"/>
      <c r="B147" s="15"/>
      <c r="C147" s="11"/>
      <c r="D147" s="6"/>
      <c r="E147" s="35"/>
      <c r="F147" s="36"/>
      <c r="G147" s="36"/>
      <c r="H147" s="36"/>
      <c r="I147" s="36"/>
      <c r="J147" s="47"/>
      <c r="K147" s="37"/>
      <c r="L147" s="69"/>
    </row>
    <row r="148" spans="1:12" ht="14.3" x14ac:dyDescent="0.25">
      <c r="A148" s="23"/>
      <c r="B148" s="17"/>
      <c r="C148" s="108"/>
      <c r="D148" s="106" t="s">
        <v>33</v>
      </c>
      <c r="E148" s="107"/>
      <c r="F148" s="97">
        <f>SUM(F139:F147)</f>
        <v>770</v>
      </c>
      <c r="G148" s="97">
        <f t="shared" ref="G148:J148" si="32">SUM(G139:G147)</f>
        <v>31.740000000000002</v>
      </c>
      <c r="H148" s="97">
        <f t="shared" si="32"/>
        <v>30.509999999999998</v>
      </c>
      <c r="I148" s="97">
        <f t="shared" si="32"/>
        <v>107.35</v>
      </c>
      <c r="J148" s="97">
        <f t="shared" si="32"/>
        <v>839.54000000000008</v>
      </c>
      <c r="K148" s="110"/>
      <c r="L148" s="102">
        <v>120</v>
      </c>
    </row>
    <row r="149" spans="1:12" ht="15" thickBot="1" x14ac:dyDescent="0.25">
      <c r="A149" s="27">
        <f>A131</f>
        <v>2</v>
      </c>
      <c r="B149" s="28">
        <f>B131</f>
        <v>3</v>
      </c>
      <c r="C149" s="120" t="s">
        <v>4</v>
      </c>
      <c r="D149" s="121"/>
      <c r="E149" s="109"/>
      <c r="F149" s="103">
        <f>F138+F148</f>
        <v>1350</v>
      </c>
      <c r="G149" s="103">
        <f t="shared" ref="G149" si="33">G138+G148</f>
        <v>57.379999999999995</v>
      </c>
      <c r="H149" s="103">
        <f t="shared" ref="H149" si="34">H138+H148</f>
        <v>52.019999999999996</v>
      </c>
      <c r="I149" s="103">
        <f t="shared" ref="I149" si="35">I138+I148</f>
        <v>184.78</v>
      </c>
      <c r="J149" s="103">
        <f t="shared" ref="J149:L149" si="36">J138+J148</f>
        <v>1449.3200000000002</v>
      </c>
      <c r="K149" s="104"/>
      <c r="L149" s="105">
        <f t="shared" si="36"/>
        <v>240</v>
      </c>
    </row>
    <row r="150" spans="1:12" ht="14.3" x14ac:dyDescent="0.25">
      <c r="A150" s="19">
        <v>2</v>
      </c>
      <c r="B150" s="20">
        <v>4</v>
      </c>
      <c r="C150" s="21" t="s">
        <v>20</v>
      </c>
      <c r="D150" s="58" t="s">
        <v>21</v>
      </c>
      <c r="E150" s="35" t="s">
        <v>110</v>
      </c>
      <c r="F150" s="36">
        <v>200</v>
      </c>
      <c r="G150" s="36">
        <v>8.15</v>
      </c>
      <c r="H150" s="36">
        <v>6</v>
      </c>
      <c r="I150" s="36">
        <v>38.549999999999997</v>
      </c>
      <c r="J150" s="36">
        <v>241.2</v>
      </c>
      <c r="K150" s="93">
        <v>5413</v>
      </c>
      <c r="L150" s="78"/>
    </row>
    <row r="151" spans="1:12" ht="14.3" x14ac:dyDescent="0.25">
      <c r="A151" s="22"/>
      <c r="B151" s="15"/>
      <c r="C151" s="11"/>
      <c r="D151" s="59" t="s">
        <v>24</v>
      </c>
      <c r="E151" s="111" t="s">
        <v>54</v>
      </c>
      <c r="F151" s="36">
        <v>150</v>
      </c>
      <c r="G151" s="36">
        <v>2.1</v>
      </c>
      <c r="H151" s="36">
        <v>0.45</v>
      </c>
      <c r="I151" s="36">
        <v>24</v>
      </c>
      <c r="J151" s="36">
        <v>108.45</v>
      </c>
      <c r="K151" s="93" t="s">
        <v>61</v>
      </c>
      <c r="L151" s="79"/>
    </row>
    <row r="152" spans="1:12" ht="25.7" x14ac:dyDescent="0.25">
      <c r="A152" s="22"/>
      <c r="B152" s="15"/>
      <c r="C152" s="11"/>
      <c r="D152" s="57" t="s">
        <v>23</v>
      </c>
      <c r="E152" s="35" t="s">
        <v>111</v>
      </c>
      <c r="F152" s="36">
        <v>40</v>
      </c>
      <c r="G152" s="36">
        <v>4.3499999999999996</v>
      </c>
      <c r="H152" s="36">
        <v>10.75</v>
      </c>
      <c r="I152" s="36">
        <v>13.93</v>
      </c>
      <c r="J152" s="36">
        <v>158.72</v>
      </c>
      <c r="K152" s="93" t="s">
        <v>59</v>
      </c>
      <c r="L152" s="79"/>
    </row>
    <row r="153" spans="1:12" ht="14.3" x14ac:dyDescent="0.25">
      <c r="A153" s="22"/>
      <c r="B153" s="15"/>
      <c r="C153" s="11"/>
      <c r="D153" s="57" t="s">
        <v>22</v>
      </c>
      <c r="E153" s="35" t="s">
        <v>78</v>
      </c>
      <c r="F153" s="36">
        <v>200</v>
      </c>
      <c r="G153" s="36">
        <v>3.8</v>
      </c>
      <c r="H153" s="36">
        <v>2.9</v>
      </c>
      <c r="I153" s="36">
        <v>14.04</v>
      </c>
      <c r="J153" s="36">
        <v>96.89</v>
      </c>
      <c r="K153" s="93">
        <v>379</v>
      </c>
      <c r="L153" s="68"/>
    </row>
    <row r="154" spans="1:12" ht="14.3" x14ac:dyDescent="0.25">
      <c r="A154" s="22"/>
      <c r="B154" s="15"/>
      <c r="C154" s="11"/>
      <c r="D154" s="6"/>
      <c r="E154" s="35"/>
      <c r="F154" s="91"/>
      <c r="G154" s="91"/>
      <c r="H154" s="91"/>
      <c r="I154" s="91"/>
      <c r="J154" s="91"/>
      <c r="K154" s="69"/>
      <c r="L154" s="37"/>
    </row>
    <row r="155" spans="1:12" ht="14.3" x14ac:dyDescent="0.25">
      <c r="A155" s="22"/>
      <c r="B155" s="15"/>
      <c r="C155" s="11"/>
      <c r="D155" s="6"/>
      <c r="E155" s="35"/>
      <c r="F155" s="36"/>
      <c r="G155" s="36"/>
      <c r="H155" s="36"/>
      <c r="I155" s="36"/>
      <c r="J155" s="36"/>
      <c r="K155" s="69"/>
      <c r="L155" s="69"/>
    </row>
    <row r="156" spans="1:12" ht="14.3" x14ac:dyDescent="0.25">
      <c r="A156" s="23"/>
      <c r="B156" s="17"/>
      <c r="C156" s="8"/>
      <c r="D156" s="106" t="s">
        <v>33</v>
      </c>
      <c r="E156" s="107"/>
      <c r="F156" s="97">
        <f>SUM(F150:F155)</f>
        <v>590</v>
      </c>
      <c r="G156" s="97">
        <f>SUM(G150:G155)</f>
        <v>18.399999999999999</v>
      </c>
      <c r="H156" s="97">
        <f>SUM(H150:H155)</f>
        <v>20.099999999999998</v>
      </c>
      <c r="I156" s="97">
        <f>SUM(I150:I155)</f>
        <v>90.519999999999982</v>
      </c>
      <c r="J156" s="97">
        <f>SUM(J150:J155)</f>
        <v>605.26</v>
      </c>
      <c r="K156" s="110"/>
      <c r="L156" s="99">
        <v>120</v>
      </c>
    </row>
    <row r="157" spans="1:12" ht="25.7" x14ac:dyDescent="0.25">
      <c r="A157" s="24">
        <f>A150</f>
        <v>2</v>
      </c>
      <c r="B157" s="13">
        <f>B150</f>
        <v>4</v>
      </c>
      <c r="C157" s="10" t="s">
        <v>25</v>
      </c>
      <c r="D157" s="8" t="s">
        <v>26</v>
      </c>
      <c r="E157" s="35" t="s">
        <v>56</v>
      </c>
      <c r="F157" s="36">
        <v>60</v>
      </c>
      <c r="G157" s="36">
        <v>1.61</v>
      </c>
      <c r="H157" s="36">
        <v>4.2699999999999996</v>
      </c>
      <c r="I157" s="36">
        <v>5.82</v>
      </c>
      <c r="J157" s="36">
        <v>68.319999999999993</v>
      </c>
      <c r="K157" s="93">
        <v>40</v>
      </c>
      <c r="L157" s="70"/>
    </row>
    <row r="158" spans="1:12" ht="14.3" x14ac:dyDescent="0.25">
      <c r="A158" s="22"/>
      <c r="B158" s="15"/>
      <c r="C158" s="11"/>
      <c r="D158" s="7" t="s">
        <v>27</v>
      </c>
      <c r="E158" s="35" t="s">
        <v>112</v>
      </c>
      <c r="F158" s="36">
        <v>200</v>
      </c>
      <c r="G158" s="36">
        <v>4.5999999999999996</v>
      </c>
      <c r="H158" s="36">
        <v>6.4</v>
      </c>
      <c r="I158" s="36">
        <v>7.9</v>
      </c>
      <c r="J158" s="36">
        <v>110</v>
      </c>
      <c r="K158" s="93">
        <v>88</v>
      </c>
      <c r="L158" s="71"/>
    </row>
    <row r="159" spans="1:12" ht="14.3" x14ac:dyDescent="0.25">
      <c r="A159" s="22"/>
      <c r="B159" s="15"/>
      <c r="C159" s="11"/>
      <c r="D159" s="7" t="s">
        <v>28</v>
      </c>
      <c r="E159" s="35" t="s">
        <v>75</v>
      </c>
      <c r="F159" s="36">
        <v>240</v>
      </c>
      <c r="G159" s="36">
        <v>18.36</v>
      </c>
      <c r="H159" s="36">
        <v>17.64</v>
      </c>
      <c r="I159" s="36">
        <v>46.32</v>
      </c>
      <c r="J159" s="36">
        <v>417.96</v>
      </c>
      <c r="K159" s="93" t="s">
        <v>76</v>
      </c>
      <c r="L159" s="71"/>
    </row>
    <row r="160" spans="1:12" ht="25.7" x14ac:dyDescent="0.25">
      <c r="A160" s="22"/>
      <c r="B160" s="15"/>
      <c r="C160" s="11"/>
      <c r="D160" s="7" t="s">
        <v>30</v>
      </c>
      <c r="E160" s="35" t="s">
        <v>47</v>
      </c>
      <c r="F160" s="36">
        <v>200</v>
      </c>
      <c r="G160" s="36">
        <v>0.18</v>
      </c>
      <c r="H160" s="36">
        <v>0.1</v>
      </c>
      <c r="I160" s="36">
        <v>9.92</v>
      </c>
      <c r="J160" s="36">
        <v>42.02</v>
      </c>
      <c r="K160" s="93" t="s">
        <v>48</v>
      </c>
      <c r="L160" s="71"/>
    </row>
    <row r="161" spans="1:12" ht="14.3" x14ac:dyDescent="0.25">
      <c r="A161" s="22"/>
      <c r="B161" s="15"/>
      <c r="C161" s="11"/>
      <c r="D161" s="7" t="s">
        <v>32</v>
      </c>
      <c r="E161" s="35" t="s">
        <v>42</v>
      </c>
      <c r="F161" s="36">
        <v>30</v>
      </c>
      <c r="G161" s="36">
        <v>2.4</v>
      </c>
      <c r="H161" s="36">
        <v>0.5</v>
      </c>
      <c r="I161" s="36">
        <v>12</v>
      </c>
      <c r="J161" s="36">
        <v>66</v>
      </c>
      <c r="K161" s="93" t="s">
        <v>66</v>
      </c>
      <c r="L161" s="71"/>
    </row>
    <row r="162" spans="1:12" ht="14.3" x14ac:dyDescent="0.25">
      <c r="A162" s="22"/>
      <c r="B162" s="15"/>
      <c r="C162" s="11"/>
      <c r="D162" s="7" t="s">
        <v>31</v>
      </c>
      <c r="E162" s="35" t="s">
        <v>45</v>
      </c>
      <c r="F162" s="36">
        <v>30</v>
      </c>
      <c r="G162" s="36">
        <v>3.2</v>
      </c>
      <c r="H162" s="36">
        <v>1.4</v>
      </c>
      <c r="I162" s="36">
        <v>13.1</v>
      </c>
      <c r="J162" s="36">
        <v>82.2</v>
      </c>
      <c r="K162" s="93" t="s">
        <v>66</v>
      </c>
      <c r="L162" s="71"/>
    </row>
    <row r="163" spans="1:12" ht="14.3" x14ac:dyDescent="0.25">
      <c r="A163" s="22"/>
      <c r="B163" s="15"/>
      <c r="C163" s="11"/>
      <c r="E163" s="43"/>
      <c r="F163" s="88"/>
      <c r="G163" s="88"/>
      <c r="H163" s="88"/>
      <c r="I163" s="88"/>
      <c r="J163" s="88"/>
      <c r="K163" s="94"/>
      <c r="L163" s="68"/>
    </row>
    <row r="164" spans="1:12" ht="14.3" x14ac:dyDescent="0.25">
      <c r="A164" s="22"/>
      <c r="B164" s="15"/>
      <c r="C164" s="11"/>
      <c r="D164" s="6"/>
      <c r="E164" s="35"/>
      <c r="F164" s="36"/>
      <c r="G164" s="36"/>
      <c r="H164" s="36"/>
      <c r="I164" s="36"/>
      <c r="J164" s="47"/>
      <c r="K164" s="37"/>
      <c r="L164" s="69"/>
    </row>
    <row r="165" spans="1:12" ht="14.3" x14ac:dyDescent="0.25">
      <c r="A165" s="23"/>
      <c r="B165" s="17"/>
      <c r="C165" s="108"/>
      <c r="D165" s="106" t="s">
        <v>33</v>
      </c>
      <c r="E165" s="107"/>
      <c r="F165" s="97">
        <f>SUM(F157:F164)</f>
        <v>760</v>
      </c>
      <c r="G165" s="97">
        <f>SUM(G157:G164)</f>
        <v>30.349999999999998</v>
      </c>
      <c r="H165" s="97">
        <f>SUM(H157:H164)</f>
        <v>30.310000000000002</v>
      </c>
      <c r="I165" s="97">
        <f>SUM(I157:I164)</f>
        <v>95.059999999999988</v>
      </c>
      <c r="J165" s="97">
        <f>SUM(J157:J164)</f>
        <v>786.5</v>
      </c>
      <c r="K165" s="110"/>
      <c r="L165" s="102">
        <v>120</v>
      </c>
    </row>
    <row r="166" spans="1:12" ht="15" thickBot="1" x14ac:dyDescent="0.25">
      <c r="A166" s="27">
        <f>A150</f>
        <v>2</v>
      </c>
      <c r="B166" s="28">
        <f>B150</f>
        <v>4</v>
      </c>
      <c r="C166" s="120" t="s">
        <v>4</v>
      </c>
      <c r="D166" s="121"/>
      <c r="E166" s="109"/>
      <c r="F166" s="103">
        <f>F156+F165</f>
        <v>1350</v>
      </c>
      <c r="G166" s="103">
        <f>G156+G165</f>
        <v>48.75</v>
      </c>
      <c r="H166" s="103">
        <f>H156+H165</f>
        <v>50.41</v>
      </c>
      <c r="I166" s="103">
        <f>I156+I165</f>
        <v>185.57999999999998</v>
      </c>
      <c r="J166" s="103">
        <f>J156+J165</f>
        <v>1391.76</v>
      </c>
      <c r="K166" s="104"/>
      <c r="L166" s="105">
        <f>L156+L165</f>
        <v>240</v>
      </c>
    </row>
    <row r="167" spans="1:12" ht="14.3" x14ac:dyDescent="0.25">
      <c r="A167" s="19">
        <v>2</v>
      </c>
      <c r="B167" s="20">
        <v>5</v>
      </c>
      <c r="C167" s="21" t="s">
        <v>20</v>
      </c>
      <c r="D167" s="112" t="s">
        <v>21</v>
      </c>
      <c r="E167" s="35" t="s">
        <v>113</v>
      </c>
      <c r="F167" s="36">
        <v>200</v>
      </c>
      <c r="G167" s="36">
        <v>14.98</v>
      </c>
      <c r="H167" s="36">
        <v>16</v>
      </c>
      <c r="I167" s="36">
        <v>50.12</v>
      </c>
      <c r="J167" s="36">
        <v>397.12</v>
      </c>
      <c r="K167" s="93" t="s">
        <v>114</v>
      </c>
      <c r="L167" s="81"/>
    </row>
    <row r="168" spans="1:12" ht="14.3" x14ac:dyDescent="0.25">
      <c r="A168" s="22"/>
      <c r="B168" s="15"/>
      <c r="C168" s="11"/>
      <c r="D168" s="59" t="s">
        <v>24</v>
      </c>
      <c r="E168" s="111" t="s">
        <v>54</v>
      </c>
      <c r="F168" s="36">
        <v>150</v>
      </c>
      <c r="G168" s="36">
        <v>2.1</v>
      </c>
      <c r="H168" s="36">
        <v>0.45</v>
      </c>
      <c r="I168" s="36">
        <v>24</v>
      </c>
      <c r="J168" s="36">
        <v>108.45</v>
      </c>
      <c r="K168" s="93" t="s">
        <v>61</v>
      </c>
      <c r="L168" s="82"/>
    </row>
    <row r="169" spans="1:12" ht="14.3" x14ac:dyDescent="0.25">
      <c r="A169" s="22"/>
      <c r="B169" s="15"/>
      <c r="C169" s="11"/>
      <c r="D169" s="59" t="s">
        <v>22</v>
      </c>
      <c r="E169" s="35" t="s">
        <v>60</v>
      </c>
      <c r="F169" s="36">
        <v>200</v>
      </c>
      <c r="G169" s="36">
        <v>0.2</v>
      </c>
      <c r="H169" s="36">
        <v>0</v>
      </c>
      <c r="I169" s="36">
        <v>10.199999999999999</v>
      </c>
      <c r="J169" s="36">
        <v>41</v>
      </c>
      <c r="K169" s="93">
        <v>377</v>
      </c>
      <c r="L169" s="83"/>
    </row>
    <row r="170" spans="1:12" ht="14.3" x14ac:dyDescent="0.25">
      <c r="A170" s="22"/>
      <c r="B170" s="15"/>
      <c r="C170" s="11"/>
      <c r="D170" s="6"/>
      <c r="E170" s="35"/>
      <c r="F170" s="36"/>
      <c r="G170" s="36"/>
      <c r="H170" s="36"/>
      <c r="I170" s="36"/>
      <c r="J170" s="36"/>
      <c r="K170" s="69"/>
      <c r="L170" s="68"/>
    </row>
    <row r="171" spans="1:12" ht="14.3" x14ac:dyDescent="0.25">
      <c r="A171" s="22"/>
      <c r="B171" s="15"/>
      <c r="C171" s="11"/>
      <c r="D171" s="6"/>
      <c r="E171" s="35"/>
      <c r="F171" s="36"/>
      <c r="G171" s="36"/>
      <c r="H171" s="36"/>
      <c r="I171" s="36"/>
      <c r="J171" s="36"/>
      <c r="K171" s="69"/>
      <c r="L171" s="84"/>
    </row>
    <row r="172" spans="1:12" ht="14.3" x14ac:dyDescent="0.25">
      <c r="A172" s="22"/>
      <c r="B172" s="15"/>
      <c r="C172" s="11"/>
      <c r="D172" s="6"/>
      <c r="E172" s="35"/>
      <c r="F172" s="36"/>
      <c r="G172" s="36"/>
      <c r="H172" s="36"/>
      <c r="I172" s="36"/>
      <c r="J172" s="36"/>
      <c r="K172" s="69"/>
      <c r="L172" s="84"/>
    </row>
    <row r="173" spans="1:12" ht="15.7" customHeight="1" x14ac:dyDescent="0.25">
      <c r="A173" s="23"/>
      <c r="B173" s="17"/>
      <c r="C173" s="8"/>
      <c r="D173" s="106" t="s">
        <v>33</v>
      </c>
      <c r="E173" s="107"/>
      <c r="F173" s="97">
        <f>SUM(F167:F172)</f>
        <v>550</v>
      </c>
      <c r="G173" s="97">
        <f>SUM(G167:G172)</f>
        <v>17.28</v>
      </c>
      <c r="H173" s="97">
        <f>SUM(H167:H172)</f>
        <v>16.45</v>
      </c>
      <c r="I173" s="97">
        <f>SUM(I167:I172)</f>
        <v>84.320000000000007</v>
      </c>
      <c r="J173" s="96">
        <f>SUM(J167:J172)</f>
        <v>546.56999999999994</v>
      </c>
      <c r="K173" s="110"/>
      <c r="L173" s="113">
        <v>120</v>
      </c>
    </row>
    <row r="174" spans="1:12" ht="14.3" x14ac:dyDescent="0.25">
      <c r="A174" s="24">
        <f>A167</f>
        <v>2</v>
      </c>
      <c r="B174" s="13">
        <f>B167</f>
        <v>5</v>
      </c>
      <c r="C174" s="10" t="s">
        <v>25</v>
      </c>
      <c r="D174" s="8" t="s">
        <v>26</v>
      </c>
      <c r="E174" s="35" t="s">
        <v>55</v>
      </c>
      <c r="F174" s="36">
        <v>60</v>
      </c>
      <c r="G174" s="36">
        <v>1.17</v>
      </c>
      <c r="H174" s="36">
        <v>2.48</v>
      </c>
      <c r="I174" s="36">
        <v>4.55</v>
      </c>
      <c r="J174" s="36">
        <v>45.14</v>
      </c>
      <c r="K174" s="93">
        <v>53</v>
      </c>
      <c r="L174" s="85"/>
    </row>
    <row r="175" spans="1:12" ht="14.3" x14ac:dyDescent="0.25">
      <c r="A175" s="22"/>
      <c r="B175" s="15"/>
      <c r="C175" s="11"/>
      <c r="D175" s="7" t="s">
        <v>27</v>
      </c>
      <c r="E175" s="35" t="s">
        <v>115</v>
      </c>
      <c r="F175" s="36">
        <v>200</v>
      </c>
      <c r="G175" s="36">
        <v>6.78</v>
      </c>
      <c r="H175" s="36">
        <v>4.58</v>
      </c>
      <c r="I175" s="36">
        <v>14.4</v>
      </c>
      <c r="J175" s="36">
        <v>125.9</v>
      </c>
      <c r="K175" s="93">
        <v>549</v>
      </c>
      <c r="L175" s="86"/>
    </row>
    <row r="176" spans="1:12" ht="14.3" x14ac:dyDescent="0.25">
      <c r="A176" s="22"/>
      <c r="B176" s="15"/>
      <c r="C176" s="11"/>
      <c r="D176" s="7" t="s">
        <v>28</v>
      </c>
      <c r="E176" s="35" t="s">
        <v>116</v>
      </c>
      <c r="F176" s="36">
        <v>240</v>
      </c>
      <c r="G176" s="36">
        <v>6.9</v>
      </c>
      <c r="H176" s="36">
        <v>14.1</v>
      </c>
      <c r="I176" s="36">
        <v>17.899999999999999</v>
      </c>
      <c r="J176" s="36">
        <v>286</v>
      </c>
      <c r="K176" s="93">
        <v>259</v>
      </c>
      <c r="L176" s="86"/>
    </row>
    <row r="177" spans="1:12" ht="14.3" x14ac:dyDescent="0.25">
      <c r="A177" s="22"/>
      <c r="B177" s="15"/>
      <c r="C177" s="11"/>
      <c r="D177" s="7" t="s">
        <v>30</v>
      </c>
      <c r="E177" s="35" t="s">
        <v>46</v>
      </c>
      <c r="F177" s="36">
        <v>200</v>
      </c>
      <c r="G177" s="36">
        <v>0.6</v>
      </c>
      <c r="H177" s="36">
        <v>0.1</v>
      </c>
      <c r="I177" s="36">
        <v>31.7</v>
      </c>
      <c r="J177" s="36">
        <v>131</v>
      </c>
      <c r="K177" s="93">
        <v>349</v>
      </c>
      <c r="L177" s="86"/>
    </row>
    <row r="178" spans="1:12" ht="14.3" x14ac:dyDescent="0.25">
      <c r="A178" s="22"/>
      <c r="B178" s="15"/>
      <c r="C178" s="11"/>
      <c r="D178" s="7" t="s">
        <v>32</v>
      </c>
      <c r="E178" s="35" t="s">
        <v>42</v>
      </c>
      <c r="F178" s="36">
        <v>30</v>
      </c>
      <c r="G178" s="36">
        <v>2.4</v>
      </c>
      <c r="H178" s="36">
        <v>0.5</v>
      </c>
      <c r="I178" s="36">
        <v>12</v>
      </c>
      <c r="J178" s="36">
        <v>66</v>
      </c>
      <c r="K178" s="93" t="s">
        <v>66</v>
      </c>
      <c r="L178" s="86"/>
    </row>
    <row r="179" spans="1:12" ht="14.3" x14ac:dyDescent="0.25">
      <c r="A179" s="22"/>
      <c r="B179" s="15"/>
      <c r="C179" s="11"/>
      <c r="D179" s="7" t="s">
        <v>31</v>
      </c>
      <c r="E179" s="35" t="s">
        <v>45</v>
      </c>
      <c r="F179" s="36">
        <v>30</v>
      </c>
      <c r="G179" s="36">
        <v>3.2</v>
      </c>
      <c r="H179" s="36">
        <v>1.4</v>
      </c>
      <c r="I179" s="36">
        <v>13.1</v>
      </c>
      <c r="J179" s="36">
        <v>82.2</v>
      </c>
      <c r="K179" s="93" t="s">
        <v>66</v>
      </c>
      <c r="L179" s="86"/>
    </row>
    <row r="180" spans="1:12" ht="14.3" x14ac:dyDescent="0.25">
      <c r="A180" s="22"/>
      <c r="B180" s="15"/>
      <c r="C180" s="11"/>
      <c r="D180" s="6"/>
      <c r="E180" s="45"/>
      <c r="F180" s="46"/>
      <c r="G180" s="87"/>
      <c r="H180" s="87"/>
      <c r="I180" s="87"/>
      <c r="J180" s="87"/>
      <c r="K180" s="94"/>
      <c r="L180" s="68"/>
    </row>
    <row r="181" spans="1:12" ht="14.3" x14ac:dyDescent="0.25">
      <c r="A181" s="22"/>
      <c r="B181" s="15"/>
      <c r="C181" s="11"/>
      <c r="D181" s="6"/>
      <c r="E181" s="35"/>
      <c r="F181" s="36"/>
      <c r="G181" s="36"/>
      <c r="H181" s="36"/>
      <c r="I181" s="36"/>
      <c r="J181" s="47"/>
      <c r="K181" s="37"/>
      <c r="L181" s="69"/>
    </row>
    <row r="182" spans="1:12" ht="14.3" x14ac:dyDescent="0.25">
      <c r="A182" s="23"/>
      <c r="B182" s="17"/>
      <c r="C182" s="108"/>
      <c r="D182" s="106" t="s">
        <v>33</v>
      </c>
      <c r="E182" s="107"/>
      <c r="F182" s="97">
        <f>SUM(F174:F181)</f>
        <v>760</v>
      </c>
      <c r="G182" s="97">
        <f>SUM(G174:G181)</f>
        <v>21.05</v>
      </c>
      <c r="H182" s="97">
        <f>SUM(H174:H181)</f>
        <v>23.16</v>
      </c>
      <c r="I182" s="97">
        <f>SUM(I174:I181)</f>
        <v>93.649999999999991</v>
      </c>
      <c r="J182" s="100">
        <f>SUM(J174:J181)</f>
        <v>736.24</v>
      </c>
      <c r="K182" s="101"/>
      <c r="L182" s="102">
        <v>120</v>
      </c>
    </row>
    <row r="183" spans="1:12" ht="14.3" x14ac:dyDescent="0.2">
      <c r="A183" s="27">
        <f>A167</f>
        <v>2</v>
      </c>
      <c r="B183" s="28">
        <f>B167</f>
        <v>5</v>
      </c>
      <c r="C183" s="120" t="s">
        <v>4</v>
      </c>
      <c r="D183" s="121"/>
      <c r="E183" s="109"/>
      <c r="F183" s="103">
        <f>F173+F182</f>
        <v>1310</v>
      </c>
      <c r="G183" s="103">
        <f>G173+G182</f>
        <v>38.33</v>
      </c>
      <c r="H183" s="103">
        <f>H173+H182</f>
        <v>39.61</v>
      </c>
      <c r="I183" s="103">
        <f>I173+I182</f>
        <v>177.97</v>
      </c>
      <c r="J183" s="104">
        <f>J173+J182</f>
        <v>1282.81</v>
      </c>
      <c r="K183" s="103"/>
      <c r="L183" s="105">
        <f>L173+L182</f>
        <v>240</v>
      </c>
    </row>
    <row r="184" spans="1:12" x14ac:dyDescent="0.2">
      <c r="A184" s="25"/>
      <c r="B184" s="26"/>
      <c r="C184" s="122" t="s">
        <v>5</v>
      </c>
      <c r="D184" s="122"/>
      <c r="E184" s="122"/>
      <c r="F184" s="114">
        <f>(F22+F40+F57+F74+F93+F110+F130+F149+F166+F183)/(IF(F22=0,0,1)+IF(F40=0,0,1)+IF(F57=0,0,1)+IF(F74=0,0,1)+IF(F93=0,0,1)+IF(F110=0,0,1)+IF(F130=0,0,1)+IF(F149=0,0,1)+IF(F166=0,0,1)+IF(F183=0,0,1))</f>
        <v>1333</v>
      </c>
      <c r="G184" s="114">
        <f>(G22+G40+G57+G74+G93+G110+G130+G149+G166+G183)/(IF(G22=0,0,1)+IF(G40=0,0,1)+IF(G57=0,0,1)+IF(G74=0,0,1)+IF(G93=0,0,1)+IF(G110=0,0,1)+IF(G130=0,0,1)+IF(G149=0,0,1)+IF(G166=0,0,1)+IF(G183=0,0,1))</f>
        <v>52.208000000000006</v>
      </c>
      <c r="H184" s="114">
        <f>(H22+H40+H57+H74+H93+H110+H130+H149+H166+H183)/(IF(H22=0,0,1)+IF(H40=0,0,1)+IF(H57=0,0,1)+IF(H74=0,0,1)+IF(H93=0,0,1)+IF(H110=0,0,1)+IF(H130=0,0,1)+IF(H149=0,0,1)+IF(H166=0,0,1)+IF(H183=0,0,1))</f>
        <v>48.234999999999999</v>
      </c>
      <c r="I184" s="114">
        <f>(I22+I40+I57+I74+I93+I110+I130+I149+I166+I183)/(IF(I22=0,0,1)+IF(I40=0,0,1)+IF(I57=0,0,1)+IF(I74=0,0,1)+IF(I93=0,0,1)+IF(I110=0,0,1)+IF(I130=0,0,1)+IF(I149=0,0,1)+IF(I166=0,0,1)+IF(I183=0,0,1))</f>
        <v>185.27699999999999</v>
      </c>
      <c r="J184" s="115">
        <f>(J22+J40+J57+J74+J93+J110+J130+J149+J166+J183)/(IF(J22=0,0,1)+IF(J40=0,0,1)+IF(J57=0,0,1)+IF(J74=0,0,1)+IF(J93=0,0,1)+IF(J110=0,0,1)+IF(J130=0,0,1)+IF(J149=0,0,1)+IF(J166=0,0,1)+IF(J183=0,0,1))</f>
        <v>1397.585</v>
      </c>
      <c r="K184" s="114"/>
      <c r="L184" s="116">
        <f>(L22+L40+L57+L74+L93+L110+L130+L149+L166+L183)/(IF(L22=0,0,1)+IF(L40=0,0,1)+IF(L57=0,0,1)+IF(L74=0,0,1)+IF(L93=0,0,1)+IF(L110=0,0,1)+IF(L130=0,0,1)+IF(L149=0,0,1)+IF(L166=0,0,1)+IF(L183=0,0,1))</f>
        <v>240</v>
      </c>
    </row>
  </sheetData>
  <mergeCells count="14">
    <mergeCell ref="C1:E1"/>
    <mergeCell ref="H1:K1"/>
    <mergeCell ref="H2:K2"/>
    <mergeCell ref="C40:D40"/>
    <mergeCell ref="C57:D57"/>
    <mergeCell ref="C74:D74"/>
    <mergeCell ref="C93:D93"/>
    <mergeCell ref="C22:D22"/>
    <mergeCell ref="C184:E184"/>
    <mergeCell ref="C183:D183"/>
    <mergeCell ref="C110:D110"/>
    <mergeCell ref="C130:D130"/>
    <mergeCell ref="C149:D149"/>
    <mergeCell ref="C166:D1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2026-08-27T11:42:59Z</dcterms:modified>
</cp:coreProperties>
</file>